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128" i="1"/>
  <c r="O127"/>
  <c r="O126"/>
  <c r="O125"/>
  <c r="O124"/>
  <c r="O123"/>
  <c r="O122"/>
  <c r="O121"/>
  <c r="O120"/>
  <c r="O119"/>
  <c r="O129" s="1"/>
  <c r="O118"/>
  <c r="D129"/>
  <c r="E129"/>
  <c r="F129"/>
  <c r="G129"/>
  <c r="H129"/>
  <c r="I129"/>
  <c r="J129"/>
  <c r="K129"/>
  <c r="L129"/>
  <c r="M129"/>
  <c r="N129"/>
  <c r="C129"/>
  <c r="O159"/>
  <c r="D159"/>
  <c r="E159"/>
  <c r="F159"/>
  <c r="G159"/>
  <c r="H159"/>
  <c r="I159"/>
  <c r="J159"/>
  <c r="K159"/>
  <c r="L159"/>
  <c r="M159"/>
  <c r="N159"/>
  <c r="C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D114"/>
  <c r="E114"/>
  <c r="F114"/>
  <c r="G114"/>
  <c r="H114"/>
  <c r="I114"/>
  <c r="J114"/>
  <c r="K114"/>
  <c r="L114"/>
  <c r="M114"/>
  <c r="N114"/>
  <c r="O114"/>
  <c r="D91"/>
  <c r="E91"/>
  <c r="F91"/>
  <c r="G91"/>
  <c r="H91"/>
  <c r="I91"/>
  <c r="J91"/>
  <c r="K91"/>
  <c r="L91"/>
  <c r="M91"/>
  <c r="N91"/>
  <c r="O91"/>
  <c r="C91"/>
  <c r="C114"/>
  <c r="O113"/>
  <c r="O112"/>
  <c r="O111"/>
  <c r="O110"/>
  <c r="O109"/>
  <c r="O108"/>
  <c r="O107"/>
  <c r="O106"/>
  <c r="O105"/>
  <c r="O104"/>
  <c r="O103"/>
  <c r="O102"/>
  <c r="O101"/>
  <c r="O100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62" s="1"/>
  <c r="N62"/>
  <c r="M62"/>
  <c r="L62"/>
  <c r="K62"/>
  <c r="J62"/>
  <c r="I62"/>
  <c r="H62"/>
  <c r="G62"/>
  <c r="F62"/>
  <c r="E62"/>
  <c r="D62"/>
  <c r="C62"/>
  <c r="D31"/>
  <c r="E31"/>
  <c r="F31"/>
  <c r="G31"/>
  <c r="H31"/>
  <c r="I31"/>
  <c r="J31"/>
  <c r="K31"/>
  <c r="L31"/>
  <c r="M31"/>
  <c r="N31"/>
  <c r="C31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4"/>
  <c r="O31" s="1"/>
</calcChain>
</file>

<file path=xl/comments1.xml><?xml version="1.0" encoding="utf-8"?>
<comments xmlns="http://schemas.openxmlformats.org/spreadsheetml/2006/main">
  <authors>
    <author>Unknown User</author>
  </authors>
  <commentList>
    <comment ref="K104" authorId="0">
      <text>
        <r>
          <rPr>
            <b/>
            <sz val="8"/>
            <color indexed="81"/>
            <rFont val="Tahoma"/>
            <family val="2"/>
          </rPr>
          <t>33/0.44kV transformer</t>
        </r>
      </text>
    </comment>
  </commentList>
</comments>
</file>

<file path=xl/sharedStrings.xml><?xml version="1.0" encoding="utf-8"?>
<sst xmlns="http://schemas.openxmlformats.org/spreadsheetml/2006/main" count="255" uniqueCount="139">
  <si>
    <t>Sr. No.</t>
  </si>
  <si>
    <t>Category</t>
  </si>
  <si>
    <t>No. of Consumers</t>
  </si>
  <si>
    <t>Total</t>
  </si>
  <si>
    <t>1(a)</t>
  </si>
  <si>
    <t>LTD/Domestic and Non-Commercial</t>
  </si>
  <si>
    <t>1(b)</t>
  </si>
  <si>
    <t>LTD/Low  Income group</t>
  </si>
  <si>
    <t>1(c )</t>
  </si>
  <si>
    <t>LTD/Domestic Mixed</t>
  </si>
  <si>
    <t>LTC /Commercial</t>
  </si>
  <si>
    <t>3(a )</t>
  </si>
  <si>
    <t>LTP/Motive Power</t>
  </si>
  <si>
    <t>upto 20HP</t>
  </si>
  <si>
    <t>Connected Load 21 HP to 50 HP</t>
  </si>
  <si>
    <t>Connected Load above 50 HP</t>
  </si>
  <si>
    <t>3(b )</t>
  </si>
  <si>
    <t>LTP/Ice Manufacturing</t>
  </si>
  <si>
    <t>3(c )</t>
  </si>
  <si>
    <t>LTP/Mixed (Hotel Industries)</t>
  </si>
  <si>
    <t>LTAG/Agriculture</t>
  </si>
  <si>
    <t>LTPL/Public Lighting</t>
  </si>
  <si>
    <t>LT. PWW/Public Water Works</t>
  </si>
  <si>
    <t>LT. Temporary</t>
  </si>
  <si>
    <t>8(a)</t>
  </si>
  <si>
    <t>HT Mixed</t>
  </si>
  <si>
    <t>8(b)</t>
  </si>
  <si>
    <t>HTI/ Industrial</t>
  </si>
  <si>
    <t>8(c )</t>
  </si>
  <si>
    <t>HTI/ Hotel Industries</t>
  </si>
  <si>
    <t>8 (d)</t>
  </si>
  <si>
    <t xml:space="preserve">HTI/ Ice Manufacturing </t>
  </si>
  <si>
    <t>HT/Industrial (Ferro Mettalurgical/ Steel Melting/Power Intensive)</t>
  </si>
  <si>
    <t>HTAG/ Agriculture</t>
  </si>
  <si>
    <t>EHTI/ Industrial</t>
  </si>
  <si>
    <t>HTPW/Public Water Supply and Sewage</t>
  </si>
  <si>
    <t>HT MES/Defence establishment</t>
  </si>
  <si>
    <t>HT industrial (Steel rolling)</t>
  </si>
  <si>
    <t>HT - Industries  (IT High Tech)</t>
  </si>
  <si>
    <t>HT- Temporary</t>
  </si>
  <si>
    <t>Div I</t>
  </si>
  <si>
    <t>Div III</t>
  </si>
  <si>
    <t>Div IV</t>
  </si>
  <si>
    <t>Div V</t>
  </si>
  <si>
    <t>Div VI</t>
  </si>
  <si>
    <t>Div VII</t>
  </si>
  <si>
    <t>Div X</t>
  </si>
  <si>
    <t>Div XI</t>
  </si>
  <si>
    <t>Div XII</t>
  </si>
  <si>
    <t>Div XIV</t>
  </si>
  <si>
    <t>Div XVI</t>
  </si>
  <si>
    <t>Div XVII</t>
  </si>
  <si>
    <t>5.a</t>
  </si>
  <si>
    <t>b</t>
  </si>
  <si>
    <t>street lighting</t>
  </si>
  <si>
    <t>Load in kW</t>
  </si>
  <si>
    <t xml:space="preserve">Total </t>
  </si>
  <si>
    <t>Lines connected in kms</t>
  </si>
  <si>
    <t>220 KV S/C</t>
  </si>
  <si>
    <t>220 KV D/C</t>
  </si>
  <si>
    <t>110 KV S/C</t>
  </si>
  <si>
    <t>110 KV D/C</t>
  </si>
  <si>
    <t>33 KV S/C (OH)</t>
  </si>
  <si>
    <t>33 KV D/C (OH)</t>
  </si>
  <si>
    <t>33 KV S/C (UG)</t>
  </si>
  <si>
    <t>33 KV D/C (UG)</t>
  </si>
  <si>
    <t>33KV (UG)</t>
  </si>
  <si>
    <t xml:space="preserve">11 KV S/C </t>
  </si>
  <si>
    <t>11 KV D/C</t>
  </si>
  <si>
    <t>11 KV U/G</t>
  </si>
  <si>
    <t>L.T. 3Ph. 9W</t>
  </si>
  <si>
    <t>L.T. 3Ph. 6W</t>
  </si>
  <si>
    <t>L.T. 3Ph. 5W</t>
  </si>
  <si>
    <t>L.T. 3Ph. 4W</t>
  </si>
  <si>
    <t>L.T. 2Ph. 4W</t>
  </si>
  <si>
    <t>L.T. 1Ph. 4W</t>
  </si>
  <si>
    <t>L.T. 1Ph. 3W</t>
  </si>
  <si>
    <t>L.T. 1Ph. 2W</t>
  </si>
  <si>
    <t>L.T. U/G</t>
  </si>
  <si>
    <t>L.T. DOUBLE FEEDER</t>
  </si>
  <si>
    <t>1ph 3w to 3ph 5w</t>
  </si>
  <si>
    <t>3ph 5w to 3ph 6w</t>
  </si>
  <si>
    <t>CE I compiled upto March 2014</t>
  </si>
  <si>
    <t>Distribution Transfromers connected</t>
  </si>
  <si>
    <t>630 KVA</t>
  </si>
  <si>
    <t>500 KVA</t>
  </si>
  <si>
    <t>400 KVA</t>
  </si>
  <si>
    <t>315KVA</t>
  </si>
  <si>
    <t>200 KVA</t>
  </si>
  <si>
    <t>160 KVA</t>
  </si>
  <si>
    <t>150 KVA</t>
  </si>
  <si>
    <t>100 KVA</t>
  </si>
  <si>
    <t>75 KVA</t>
  </si>
  <si>
    <t>63 KVA</t>
  </si>
  <si>
    <t>50 KVA</t>
  </si>
  <si>
    <t>25 KVA</t>
  </si>
  <si>
    <t>16 KVA</t>
  </si>
  <si>
    <t>15 KVA</t>
  </si>
  <si>
    <t>Street Light Fixtures</t>
  </si>
  <si>
    <t>Capacity</t>
  </si>
  <si>
    <t>Type</t>
  </si>
  <si>
    <t>Ordinary Fixtures</t>
  </si>
  <si>
    <t>Tube Light 1 X 40 W</t>
  </si>
  <si>
    <t>Tube Light 2 X 40 W</t>
  </si>
  <si>
    <t>400 W M.V. Lamp</t>
  </si>
  <si>
    <t>250 W M.V. Lamp</t>
  </si>
  <si>
    <t>250 W S.V. Lamp</t>
  </si>
  <si>
    <t>150 W S.V. Lamp</t>
  </si>
  <si>
    <t>125 W. S.V.Lamp</t>
  </si>
  <si>
    <t>70 W S.V. Lamp</t>
  </si>
  <si>
    <t>1 Arm Fixtures</t>
  </si>
  <si>
    <t>2 Arm Fixtures</t>
  </si>
  <si>
    <t>High Mast</t>
  </si>
  <si>
    <t>Juno</t>
  </si>
  <si>
    <t>80/85W CFL</t>
  </si>
  <si>
    <t>11W CFL</t>
  </si>
  <si>
    <t>SP.Fixture (4x24W)</t>
  </si>
  <si>
    <t>Metal Halid 70W</t>
  </si>
  <si>
    <t>T5 Fixtures</t>
  </si>
  <si>
    <t>albany lamps 100w</t>
  </si>
  <si>
    <t>T2 Fixtures</t>
  </si>
  <si>
    <t>LED</t>
  </si>
  <si>
    <t>TOTAL</t>
  </si>
  <si>
    <t>4 Arm Fixtures</t>
  </si>
  <si>
    <t>3 cross Arm Fixtures</t>
  </si>
  <si>
    <t>Tube Light 2 X 20 W</t>
  </si>
  <si>
    <t>Tube Light 4 X 20 W</t>
  </si>
  <si>
    <t>Power Transformers Connected</t>
  </si>
  <si>
    <t>100 MVA, 220/110kv</t>
  </si>
  <si>
    <t>50 MVA, 220/33kv</t>
  </si>
  <si>
    <t>40 MVA, 110/33kv</t>
  </si>
  <si>
    <t>30 MVA,110/33kv</t>
  </si>
  <si>
    <t>10 MVA</t>
  </si>
  <si>
    <t>8 MVA, 33/11kv</t>
  </si>
  <si>
    <t>6.30 MVA, 33/11kv</t>
  </si>
  <si>
    <t>5.00 MVA</t>
  </si>
  <si>
    <t>3.15 MVA</t>
  </si>
  <si>
    <t>1.00 MVA</t>
  </si>
  <si>
    <t>0.50 MVA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</si>
</sst>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8"/>
      <color indexed="81"/>
      <name val="Tahoma"/>
      <family val="2"/>
    </font>
    <font>
      <b/>
      <u/>
      <sz val="14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6" fillId="0" borderId="0"/>
  </cellStyleXfs>
  <cellXfs count="144">
    <xf numFmtId="0" fontId="0" fillId="0" borderId="0" xfId="0"/>
    <xf numFmtId="0" fontId="21" fillId="0" borderId="10" xfId="1" applyFont="1" applyBorder="1"/>
    <xf numFmtId="0" fontId="16" fillId="0" borderId="11" xfId="1" applyFont="1" applyBorder="1" applyAlignment="1">
      <alignment horizontal="right"/>
    </xf>
    <xf numFmtId="0" fontId="16" fillId="0" borderId="12" xfId="1" applyFont="1" applyBorder="1"/>
    <xf numFmtId="0" fontId="21" fillId="0" borderId="15" xfId="1" applyFont="1" applyBorder="1" applyAlignment="1">
      <alignment horizontal="right"/>
    </xf>
    <xf numFmtId="0" fontId="16" fillId="0" borderId="12" xfId="1" applyFont="1" applyBorder="1" applyAlignment="1">
      <alignment wrapText="1"/>
    </xf>
    <xf numFmtId="0" fontId="16" fillId="0" borderId="16" xfId="1" applyFont="1" applyBorder="1"/>
    <xf numFmtId="0" fontId="16" fillId="0" borderId="12" xfId="1" applyFont="1" applyFill="1" applyBorder="1"/>
    <xf numFmtId="0" fontId="23" fillId="0" borderId="10" xfId="1" applyFont="1" applyBorder="1"/>
    <xf numFmtId="17" fontId="23" fillId="0" borderId="10" xfId="1" applyNumberFormat="1" applyFont="1" applyBorder="1"/>
    <xf numFmtId="0" fontId="23" fillId="24" borderId="10" xfId="1" applyFont="1" applyFill="1" applyBorder="1"/>
    <xf numFmtId="0" fontId="16" fillId="0" borderId="20" xfId="43" applyFont="1" applyBorder="1" applyAlignment="1">
      <alignment horizontal="right"/>
    </xf>
    <xf numFmtId="0" fontId="16" fillId="24" borderId="0" xfId="43" applyFill="1" applyBorder="1"/>
    <xf numFmtId="0" fontId="1" fillId="0" borderId="10" xfId="0" applyFont="1" applyBorder="1" applyAlignment="1">
      <alignment horizontal="left"/>
    </xf>
    <xf numFmtId="0" fontId="21" fillId="24" borderId="10" xfId="1" applyFont="1" applyFill="1" applyBorder="1"/>
    <xf numFmtId="0" fontId="16" fillId="24" borderId="22" xfId="1" applyFont="1" applyFill="1" applyBorder="1"/>
    <xf numFmtId="0" fontId="16" fillId="24" borderId="0" xfId="43" applyFont="1" applyFill="1"/>
    <xf numFmtId="0" fontId="16" fillId="24" borderId="0" xfId="43" applyFont="1" applyFill="1" applyBorder="1"/>
    <xf numFmtId="0" fontId="16" fillId="24" borderId="10" xfId="43" applyFont="1" applyFill="1" applyBorder="1" applyAlignment="1">
      <alignment vertical="center"/>
    </xf>
    <xf numFmtId="0" fontId="0" fillId="24" borderId="0" xfId="0" applyFill="1"/>
    <xf numFmtId="0" fontId="16" fillId="0" borderId="20" xfId="43" applyFont="1" applyBorder="1"/>
    <xf numFmtId="0" fontId="16" fillId="0" borderId="22" xfId="43" applyFont="1" applyBorder="1" applyAlignment="1">
      <alignment horizontal="left" vertical="top" wrapText="1"/>
    </xf>
    <xf numFmtId="0" fontId="16" fillId="0" borderId="10" xfId="1" applyFont="1" applyBorder="1"/>
    <xf numFmtId="0" fontId="16" fillId="0" borderId="10" xfId="1" applyFont="1" applyBorder="1"/>
    <xf numFmtId="0" fontId="16" fillId="0" borderId="10" xfId="1" applyFont="1" applyBorder="1"/>
    <xf numFmtId="0" fontId="16" fillId="0" borderId="10" xfId="1" applyFont="1" applyBorder="1"/>
    <xf numFmtId="0" fontId="16" fillId="0" borderId="10" xfId="1" applyFont="1" applyBorder="1"/>
    <xf numFmtId="0" fontId="16" fillId="0" borderId="10" xfId="1" applyFont="1" applyBorder="1"/>
    <xf numFmtId="0" fontId="16" fillId="0" borderId="10" xfId="1" applyFont="1" applyBorder="1"/>
    <xf numFmtId="0" fontId="16" fillId="0" borderId="10" xfId="1" applyFont="1" applyBorder="1"/>
    <xf numFmtId="0" fontId="16" fillId="0" borderId="10" xfId="1" applyFont="1" applyBorder="1"/>
    <xf numFmtId="0" fontId="16" fillId="0" borderId="10" xfId="1" applyFont="1" applyBorder="1"/>
    <xf numFmtId="0" fontId="16" fillId="0" borderId="11" xfId="1" applyFont="1" applyBorder="1" applyAlignment="1">
      <alignment horizontal="right"/>
    </xf>
    <xf numFmtId="0" fontId="16" fillId="0" borderId="12" xfId="1" applyFont="1" applyBorder="1"/>
    <xf numFmtId="0" fontId="16" fillId="0" borderId="10" xfId="1" applyFont="1" applyBorder="1"/>
    <xf numFmtId="0" fontId="16" fillId="0" borderId="11" xfId="1" applyFont="1" applyBorder="1" applyAlignment="1">
      <alignment horizontal="right"/>
    </xf>
    <xf numFmtId="0" fontId="16" fillId="0" borderId="12" xfId="1" applyFont="1" applyBorder="1"/>
    <xf numFmtId="0" fontId="21" fillId="0" borderId="15" xfId="1" applyFont="1" applyBorder="1" applyAlignment="1">
      <alignment horizontal="right"/>
    </xf>
    <xf numFmtId="0" fontId="16" fillId="0" borderId="12" xfId="1" applyFont="1" applyBorder="1" applyAlignment="1">
      <alignment wrapText="1"/>
    </xf>
    <xf numFmtId="0" fontId="16" fillId="0" borderId="16" xfId="1" applyFont="1" applyBorder="1"/>
    <xf numFmtId="0" fontId="16" fillId="0" borderId="12" xfId="1" applyFont="1" applyFill="1" applyBorder="1"/>
    <xf numFmtId="0" fontId="23" fillId="0" borderId="10" xfId="1" applyFont="1" applyBorder="1"/>
    <xf numFmtId="17" fontId="23" fillId="0" borderId="10" xfId="1" applyNumberFormat="1" applyFont="1" applyBorder="1"/>
    <xf numFmtId="0" fontId="1" fillId="0" borderId="0" xfId="0" applyFont="1"/>
    <xf numFmtId="0" fontId="0" fillId="0" borderId="10" xfId="0" applyBorder="1"/>
    <xf numFmtId="0" fontId="16" fillId="0" borderId="10" xfId="1" applyFont="1" applyBorder="1"/>
    <xf numFmtId="0" fontId="16" fillId="0" borderId="10" xfId="1" applyFont="1" applyBorder="1"/>
    <xf numFmtId="0" fontId="16" fillId="0" borderId="10" xfId="1" applyFont="1" applyBorder="1"/>
    <xf numFmtId="0" fontId="16" fillId="0" borderId="10" xfId="1" applyFont="1" applyBorder="1"/>
    <xf numFmtId="0" fontId="16" fillId="0" borderId="10" xfId="1" applyFont="1" applyBorder="1"/>
    <xf numFmtId="0" fontId="16" fillId="0" borderId="10" xfId="1" applyFont="1" applyBorder="1"/>
    <xf numFmtId="0" fontId="16" fillId="0" borderId="10" xfId="1" applyFont="1" applyBorder="1"/>
    <xf numFmtId="0" fontId="16" fillId="0" borderId="10" xfId="1" applyFont="1" applyBorder="1"/>
    <xf numFmtId="0" fontId="16" fillId="0" borderId="10" xfId="1" applyFont="1" applyBorder="1"/>
    <xf numFmtId="0" fontId="16" fillId="0" borderId="10" xfId="1" applyFont="1" applyBorder="1"/>
    <xf numFmtId="0" fontId="21" fillId="0" borderId="10" xfId="1" applyFont="1" applyBorder="1"/>
    <xf numFmtId="0" fontId="16" fillId="0" borderId="11" xfId="1" applyFont="1" applyBorder="1" applyAlignment="1">
      <alignment horizontal="right"/>
    </xf>
    <xf numFmtId="0" fontId="21" fillId="0" borderId="13" xfId="1" applyFont="1" applyBorder="1"/>
    <xf numFmtId="0" fontId="16" fillId="0" borderId="12" xfId="1" applyFont="1" applyBorder="1"/>
    <xf numFmtId="0" fontId="16" fillId="0" borderId="10" xfId="1" applyFont="1" applyBorder="1"/>
    <xf numFmtId="0" fontId="23" fillId="0" borderId="10" xfId="1" applyFont="1" applyBorder="1"/>
    <xf numFmtId="17" fontId="23" fillId="0" borderId="10" xfId="1" applyNumberFormat="1" applyFont="1" applyBorder="1"/>
    <xf numFmtId="0" fontId="16" fillId="24" borderId="10" xfId="1" applyFont="1" applyFill="1" applyBorder="1"/>
    <xf numFmtId="0" fontId="16" fillId="0" borderId="10" xfId="43" applyFont="1" applyBorder="1" applyAlignment="1">
      <alignment horizontal="right"/>
    </xf>
    <xf numFmtId="0" fontId="16" fillId="0" borderId="14" xfId="43" applyFont="1" applyBorder="1" applyAlignment="1">
      <alignment vertical="top" wrapText="1"/>
    </xf>
    <xf numFmtId="0" fontId="16" fillId="0" borderId="12" xfId="43" applyFont="1" applyBorder="1"/>
    <xf numFmtId="0" fontId="16" fillId="0" borderId="14" xfId="43" applyFont="1" applyBorder="1" applyAlignment="1">
      <alignment horizontal="left" vertical="top" wrapText="1"/>
    </xf>
    <xf numFmtId="0" fontId="22" fillId="0" borderId="12" xfId="43" applyFont="1" applyBorder="1" applyAlignment="1">
      <alignment wrapText="1"/>
    </xf>
    <xf numFmtId="0" fontId="16" fillId="0" borderId="10" xfId="43" applyFont="1" applyBorder="1"/>
    <xf numFmtId="0" fontId="16" fillId="0" borderId="10" xfId="43" applyFont="1" applyBorder="1"/>
    <xf numFmtId="0" fontId="16" fillId="0" borderId="10" xfId="43" applyFont="1" applyBorder="1"/>
    <xf numFmtId="0" fontId="16" fillId="0" borderId="10" xfId="43" applyFont="1" applyBorder="1"/>
    <xf numFmtId="0" fontId="16" fillId="0" borderId="10" xfId="43" applyFont="1" applyBorder="1"/>
    <xf numFmtId="0" fontId="16" fillId="0" borderId="10" xfId="43" applyFont="1" applyBorder="1"/>
    <xf numFmtId="0" fontId="16" fillId="0" borderId="10" xfId="43" applyFont="1" applyBorder="1"/>
    <xf numFmtId="0" fontId="16" fillId="0" borderId="10" xfId="43" applyFont="1" applyBorder="1"/>
    <xf numFmtId="0" fontId="16" fillId="0" borderId="10" xfId="43" applyFont="1" applyBorder="1"/>
    <xf numFmtId="0" fontId="16" fillId="0" borderId="10" xfId="43" applyFont="1" applyBorder="1"/>
    <xf numFmtId="0" fontId="16" fillId="0" borderId="10" xfId="43" applyFont="1" applyBorder="1"/>
    <xf numFmtId="0" fontId="16" fillId="0" borderId="10" xfId="43" applyFont="1" applyBorder="1" applyAlignment="1">
      <alignment horizontal="right"/>
    </xf>
    <xf numFmtId="0" fontId="16" fillId="0" borderId="18" xfId="43" applyFont="1" applyBorder="1" applyAlignment="1">
      <alignment horizontal="left" vertical="top" wrapText="1"/>
    </xf>
    <xf numFmtId="0" fontId="16" fillId="0" borderId="10" xfId="43" applyFont="1" applyBorder="1"/>
    <xf numFmtId="0" fontId="16" fillId="24" borderId="20" xfId="43" applyFill="1" applyBorder="1"/>
    <xf numFmtId="0" fontId="0" fillId="24" borderId="10" xfId="0" applyFill="1" applyBorder="1"/>
    <xf numFmtId="0" fontId="16" fillId="0" borderId="10" xfId="43" applyFont="1" applyBorder="1"/>
    <xf numFmtId="0" fontId="16" fillId="0" borderId="10" xfId="43" applyFont="1" applyBorder="1"/>
    <xf numFmtId="0" fontId="16" fillId="0" borderId="10" xfId="43" applyFont="1" applyBorder="1"/>
    <xf numFmtId="0" fontId="16" fillId="0" borderId="10" xfId="43" applyFont="1" applyBorder="1"/>
    <xf numFmtId="0" fontId="16" fillId="0" borderId="10" xfId="43" applyFont="1" applyBorder="1"/>
    <xf numFmtId="0" fontId="16" fillId="0" borderId="10" xfId="43" applyFont="1" applyBorder="1"/>
    <xf numFmtId="0" fontId="16" fillId="0" borderId="10" xfId="43" applyFont="1" applyBorder="1"/>
    <xf numFmtId="0" fontId="16" fillId="0" borderId="10" xfId="43" applyFont="1" applyBorder="1"/>
    <xf numFmtId="0" fontId="16" fillId="0" borderId="10" xfId="43" applyFont="1" applyBorder="1"/>
    <xf numFmtId="0" fontId="16" fillId="0" borderId="10" xfId="43" applyFont="1" applyBorder="1"/>
    <xf numFmtId="0" fontId="21" fillId="0" borderId="12" xfId="43" applyFont="1" applyBorder="1"/>
    <xf numFmtId="0" fontId="21" fillId="0" borderId="10" xfId="43" applyFont="1" applyBorder="1" applyAlignment="1">
      <alignment horizontal="right"/>
    </xf>
    <xf numFmtId="0" fontId="16" fillId="0" borderId="10" xfId="43" applyFont="1" applyBorder="1" applyAlignment="1">
      <alignment horizontal="right"/>
    </xf>
    <xf numFmtId="0" fontId="21" fillId="0" borderId="10" xfId="43" applyFont="1" applyBorder="1" applyAlignment="1">
      <alignment horizontal="left"/>
    </xf>
    <xf numFmtId="0" fontId="16" fillId="0" borderId="19" xfId="43" applyFont="1" applyBorder="1" applyAlignment="1">
      <alignment horizontal="left" vertical="top" wrapText="1"/>
    </xf>
    <xf numFmtId="0" fontId="16" fillId="0" borderId="11" xfId="43" applyFont="1" applyFill="1" applyBorder="1" applyAlignment="1">
      <alignment horizontal="left" vertical="top" wrapText="1"/>
    </xf>
    <xf numFmtId="0" fontId="16" fillId="0" borderId="17" xfId="43" applyFont="1" applyBorder="1" applyAlignment="1">
      <alignment horizontal="left"/>
    </xf>
    <xf numFmtId="0" fontId="16" fillId="0" borderId="10" xfId="43" applyFont="1" applyBorder="1" applyAlignment="1">
      <alignment horizontal="left"/>
    </xf>
    <xf numFmtId="0" fontId="16" fillId="0" borderId="19" xfId="43" applyFont="1" applyBorder="1" applyAlignment="1">
      <alignment horizontal="left" vertical="top" wrapText="1"/>
    </xf>
    <xf numFmtId="0" fontId="16" fillId="0" borderId="10" xfId="43" applyFont="1" applyBorder="1" applyAlignment="1">
      <alignment horizontal="left"/>
    </xf>
    <xf numFmtId="0" fontId="16" fillId="0" borderId="10" xfId="43" applyBorder="1"/>
    <xf numFmtId="0" fontId="16" fillId="0" borderId="10" xfId="43" applyFont="1" applyBorder="1"/>
    <xf numFmtId="0" fontId="16" fillId="0" borderId="10" xfId="43" applyFont="1" applyBorder="1" applyAlignment="1">
      <alignment vertical="center"/>
    </xf>
    <xf numFmtId="0" fontId="16" fillId="0" borderId="10" xfId="43" applyFont="1" applyBorder="1" applyAlignment="1">
      <alignment horizontal="right"/>
    </xf>
    <xf numFmtId="0" fontId="16" fillId="0" borderId="19" xfId="43" applyFont="1" applyBorder="1" applyAlignment="1">
      <alignment horizontal="left" vertical="top" wrapText="1"/>
    </xf>
    <xf numFmtId="0" fontId="16" fillId="24" borderId="10" xfId="43" applyFill="1" applyBorder="1"/>
    <xf numFmtId="0" fontId="16" fillId="24" borderId="10" xfId="43" applyFont="1" applyFill="1" applyBorder="1"/>
    <xf numFmtId="0" fontId="16" fillId="0" borderId="10" xfId="43" applyFont="1" applyBorder="1" applyAlignment="1">
      <alignment horizontal="right"/>
    </xf>
    <xf numFmtId="0" fontId="24" fillId="0" borderId="19" xfId="43" applyFont="1" applyBorder="1" applyAlignment="1">
      <alignment horizontal="left" wrapText="1"/>
    </xf>
    <xf numFmtId="0" fontId="24" fillId="0" borderId="10" xfId="43" applyFont="1" applyBorder="1" applyAlignment="1">
      <alignment horizontal="left"/>
    </xf>
    <xf numFmtId="0" fontId="24" fillId="0" borderId="19" xfId="43" applyFont="1" applyBorder="1" applyAlignment="1">
      <alignment horizontal="left" vertical="top" wrapText="1"/>
    </xf>
    <xf numFmtId="0" fontId="24" fillId="0" borderId="20" xfId="43" applyFont="1" applyBorder="1" applyAlignment="1">
      <alignment horizontal="left"/>
    </xf>
    <xf numFmtId="0" fontId="24" fillId="0" borderId="11" xfId="43" applyFont="1" applyBorder="1" applyAlignment="1">
      <alignment horizontal="left" vertical="top" wrapText="1"/>
    </xf>
    <xf numFmtId="0" fontId="16" fillId="0" borderId="10" xfId="43" applyFont="1" applyBorder="1"/>
    <xf numFmtId="0" fontId="24" fillId="0" borderId="21" xfId="43" applyFont="1" applyBorder="1" applyAlignment="1">
      <alignment horizontal="left" vertical="top" wrapText="1"/>
    </xf>
    <xf numFmtId="0" fontId="16" fillId="0" borderId="10" xfId="43" applyFont="1" applyBorder="1"/>
    <xf numFmtId="0" fontId="16" fillId="0" borderId="10" xfId="43" applyFont="1" applyBorder="1"/>
    <xf numFmtId="0" fontId="16" fillId="0" borderId="10" xfId="43" applyFont="1" applyBorder="1"/>
    <xf numFmtId="0" fontId="16" fillId="0" borderId="10" xfId="43" applyFont="1" applyBorder="1"/>
    <xf numFmtId="0" fontId="16" fillId="0" borderId="10" xfId="43" applyFont="1" applyBorder="1"/>
    <xf numFmtId="0" fontId="16" fillId="0" borderId="10" xfId="43" applyFont="1" applyBorder="1"/>
    <xf numFmtId="0" fontId="16" fillId="0" borderId="10" xfId="43" applyFont="1" applyBorder="1"/>
    <xf numFmtId="0" fontId="16" fillId="0" borderId="10" xfId="43" applyFont="1" applyBorder="1"/>
    <xf numFmtId="0" fontId="16" fillId="0" borderId="10" xfId="43" applyFont="1" applyBorder="1"/>
    <xf numFmtId="0" fontId="16" fillId="0" borderId="10" xfId="43" applyFont="1" applyBorder="1"/>
    <xf numFmtId="0" fontId="16" fillId="24" borderId="10" xfId="43" applyFont="1" applyFill="1" applyBorder="1"/>
    <xf numFmtId="0" fontId="16" fillId="0" borderId="0" xfId="43" applyFont="1" applyBorder="1" applyAlignment="1">
      <alignment horizontal="right"/>
    </xf>
    <xf numFmtId="0" fontId="21" fillId="0" borderId="0" xfId="43" applyFont="1" applyBorder="1"/>
    <xf numFmtId="0" fontId="21" fillId="0" borderId="0" xfId="1" applyFont="1" applyBorder="1"/>
    <xf numFmtId="0" fontId="21" fillId="24" borderId="0" xfId="1" applyFont="1" applyFill="1" applyBorder="1"/>
    <xf numFmtId="0" fontId="0" fillId="0" borderId="0" xfId="0" applyBorder="1"/>
    <xf numFmtId="0" fontId="1" fillId="0" borderId="0" xfId="0" applyFont="1" applyBorder="1" applyAlignment="1">
      <alignment horizontal="left"/>
    </xf>
    <xf numFmtId="0" fontId="23" fillId="0" borderId="23" xfId="1" applyFont="1" applyBorder="1" applyAlignment="1">
      <alignment horizontal="center" wrapText="1"/>
    </xf>
    <xf numFmtId="0" fontId="23" fillId="0" borderId="19" xfId="1" applyFont="1" applyBorder="1" applyAlignment="1">
      <alignment horizontal="center" wrapText="1"/>
    </xf>
    <xf numFmtId="0" fontId="23" fillId="0" borderId="24" xfId="1" applyFont="1" applyBorder="1" applyAlignment="1">
      <alignment horizontal="center"/>
    </xf>
    <xf numFmtId="0" fontId="23" fillId="0" borderId="18" xfId="1" applyFont="1" applyBorder="1" applyAlignment="1">
      <alignment horizontal="center"/>
    </xf>
    <xf numFmtId="0" fontId="23" fillId="0" borderId="10" xfId="1" applyFont="1" applyBorder="1" applyAlignment="1">
      <alignment horizontal="center"/>
    </xf>
    <xf numFmtId="0" fontId="16" fillId="0" borderId="20" xfId="43" applyFont="1" applyBorder="1" applyAlignment="1">
      <alignment horizontal="center" vertical="center"/>
    </xf>
    <xf numFmtId="0" fontId="16" fillId="0" borderId="18" xfId="43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</cellXfs>
  <cellStyles count="4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rmal 3" xfId="43"/>
    <cellStyle name="Note 2" xfId="38"/>
    <cellStyle name="Output 2" xfId="39"/>
    <cellStyle name="Title 2" xfId="40"/>
    <cellStyle name="Total 2" xfId="41"/>
    <cellStyle name="Warning Text 2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5"/>
  <sheetViews>
    <sheetView tabSelected="1" zoomScale="85" zoomScaleNormal="85" workbookViewId="0">
      <selection activeCell="Q8" sqref="Q8"/>
    </sheetView>
  </sheetViews>
  <sheetFormatPr defaultRowHeight="15"/>
  <cols>
    <col min="1" max="1" width="4.42578125" customWidth="1"/>
    <col min="2" max="2" width="31" customWidth="1"/>
    <col min="7" max="7" width="9.140625" style="19"/>
    <col min="15" max="15" width="9.140625" style="43"/>
  </cols>
  <sheetData>
    <row r="1" spans="1:15" ht="29.25" customHeight="1" thickBot="1">
      <c r="A1" s="143" t="s">
        <v>82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2" spans="1:15">
      <c r="A2" s="136" t="s">
        <v>0</v>
      </c>
      <c r="B2" s="138" t="s">
        <v>1</v>
      </c>
      <c r="C2" s="140" t="s">
        <v>2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 t="s">
        <v>3</v>
      </c>
    </row>
    <row r="3" spans="1:15">
      <c r="A3" s="137"/>
      <c r="B3" s="139"/>
      <c r="C3" s="9" t="s">
        <v>40</v>
      </c>
      <c r="D3" s="8" t="s">
        <v>41</v>
      </c>
      <c r="E3" s="8" t="s">
        <v>42</v>
      </c>
      <c r="F3" s="8" t="s">
        <v>43</v>
      </c>
      <c r="G3" s="10" t="s">
        <v>44</v>
      </c>
      <c r="H3" s="8" t="s">
        <v>45</v>
      </c>
      <c r="I3" s="8" t="s">
        <v>46</v>
      </c>
      <c r="J3" s="8" t="s">
        <v>47</v>
      </c>
      <c r="K3" s="8" t="s">
        <v>48</v>
      </c>
      <c r="L3" s="8" t="s">
        <v>49</v>
      </c>
      <c r="M3" s="8" t="s">
        <v>50</v>
      </c>
      <c r="N3" s="8" t="s">
        <v>51</v>
      </c>
      <c r="O3" s="140"/>
    </row>
    <row r="4" spans="1:15" ht="26.25">
      <c r="A4" s="2" t="s">
        <v>4</v>
      </c>
      <c r="B4" s="5" t="s">
        <v>5</v>
      </c>
      <c r="C4" s="22">
        <v>61030</v>
      </c>
      <c r="D4" s="23"/>
      <c r="E4" s="24">
        <v>75480</v>
      </c>
      <c r="F4" s="25">
        <v>39398</v>
      </c>
      <c r="G4" s="62">
        <v>79587</v>
      </c>
      <c r="H4" s="26">
        <v>31970</v>
      </c>
      <c r="I4" s="27">
        <v>48532</v>
      </c>
      <c r="J4" s="28">
        <v>37435</v>
      </c>
      <c r="K4" s="29">
        <v>0</v>
      </c>
      <c r="L4" s="30">
        <v>11252</v>
      </c>
      <c r="M4" s="31">
        <v>45528</v>
      </c>
      <c r="N4" s="34">
        <v>45496</v>
      </c>
      <c r="O4" s="55">
        <f>SUM(C4:N4)</f>
        <v>475708</v>
      </c>
    </row>
    <row r="5" spans="1:15">
      <c r="A5" s="2" t="s">
        <v>6</v>
      </c>
      <c r="B5" s="5" t="s">
        <v>7</v>
      </c>
      <c r="C5" s="22">
        <v>384</v>
      </c>
      <c r="D5" s="23"/>
      <c r="E5" s="24">
        <v>1247</v>
      </c>
      <c r="F5" s="25">
        <v>2517</v>
      </c>
      <c r="G5" s="62">
        <v>437</v>
      </c>
      <c r="H5" s="26">
        <v>2209</v>
      </c>
      <c r="I5" s="27">
        <v>2046</v>
      </c>
      <c r="J5" s="28">
        <v>241</v>
      </c>
      <c r="K5" s="29">
        <v>0</v>
      </c>
      <c r="L5" s="30">
        <v>415</v>
      </c>
      <c r="M5" s="31">
        <v>2044</v>
      </c>
      <c r="N5" s="34">
        <v>1388</v>
      </c>
      <c r="O5" s="55">
        <f t="shared" ref="O5:O30" si="0">SUM(C5:N5)</f>
        <v>12928</v>
      </c>
    </row>
    <row r="6" spans="1:15">
      <c r="A6" s="2" t="s">
        <v>8</v>
      </c>
      <c r="B6" s="3" t="s">
        <v>9</v>
      </c>
      <c r="C6" s="22">
        <v>121</v>
      </c>
      <c r="D6" s="23"/>
      <c r="E6" s="24">
        <v>127</v>
      </c>
      <c r="F6" s="25">
        <v>97</v>
      </c>
      <c r="G6" s="62">
        <v>45</v>
      </c>
      <c r="H6" s="26">
        <v>33</v>
      </c>
      <c r="I6" s="27"/>
      <c r="J6" s="28">
        <v>135</v>
      </c>
      <c r="K6" s="29">
        <v>0</v>
      </c>
      <c r="L6" s="30">
        <v>72</v>
      </c>
      <c r="M6" s="31">
        <v>38</v>
      </c>
      <c r="N6" s="34"/>
      <c r="O6" s="55">
        <f t="shared" si="0"/>
        <v>668</v>
      </c>
    </row>
    <row r="7" spans="1:15">
      <c r="A7" s="2">
        <v>2</v>
      </c>
      <c r="B7" s="3" t="s">
        <v>10</v>
      </c>
      <c r="C7" s="22">
        <v>11254</v>
      </c>
      <c r="D7" s="23"/>
      <c r="E7" s="24">
        <v>17476</v>
      </c>
      <c r="F7" s="25">
        <v>5168</v>
      </c>
      <c r="G7" s="62">
        <v>16300</v>
      </c>
      <c r="H7" s="26">
        <v>5438</v>
      </c>
      <c r="I7" s="27">
        <v>9315</v>
      </c>
      <c r="J7" s="28">
        <v>7108</v>
      </c>
      <c r="K7" s="29">
        <v>0</v>
      </c>
      <c r="L7" s="30">
        <v>1685</v>
      </c>
      <c r="M7" s="31">
        <v>5973</v>
      </c>
      <c r="N7" s="34">
        <v>5497</v>
      </c>
      <c r="O7" s="55">
        <f t="shared" si="0"/>
        <v>85214</v>
      </c>
    </row>
    <row r="8" spans="1:15">
      <c r="A8" s="2" t="s">
        <v>11</v>
      </c>
      <c r="B8" s="3" t="s">
        <v>12</v>
      </c>
      <c r="C8" s="22"/>
      <c r="D8" s="23"/>
      <c r="E8" s="24"/>
      <c r="F8" s="25"/>
      <c r="G8" s="62"/>
      <c r="H8" s="26"/>
      <c r="I8" s="27"/>
      <c r="J8" s="28"/>
      <c r="K8" s="29">
        <v>0</v>
      </c>
      <c r="L8" s="30"/>
      <c r="M8" s="62"/>
      <c r="N8" s="62"/>
      <c r="O8" s="55">
        <f t="shared" si="0"/>
        <v>0</v>
      </c>
    </row>
    <row r="9" spans="1:15">
      <c r="A9" s="2"/>
      <c r="B9" s="3" t="s">
        <v>13</v>
      </c>
      <c r="C9" s="22">
        <v>413</v>
      </c>
      <c r="D9" s="23"/>
      <c r="E9" s="24">
        <v>656</v>
      </c>
      <c r="F9" s="25">
        <v>573</v>
      </c>
      <c r="G9" s="62">
        <v>566</v>
      </c>
      <c r="H9" s="26">
        <v>384</v>
      </c>
      <c r="I9" s="27">
        <v>690</v>
      </c>
      <c r="J9" s="28">
        <v>36</v>
      </c>
      <c r="K9" s="29">
        <v>0</v>
      </c>
      <c r="L9" s="30">
        <v>113</v>
      </c>
      <c r="M9" s="31">
        <v>455</v>
      </c>
      <c r="N9" s="34">
        <v>465</v>
      </c>
      <c r="O9" s="55">
        <f t="shared" si="0"/>
        <v>4351</v>
      </c>
    </row>
    <row r="10" spans="1:15">
      <c r="A10" s="2"/>
      <c r="B10" s="3" t="s">
        <v>14</v>
      </c>
      <c r="C10" s="22">
        <v>29</v>
      </c>
      <c r="D10" s="23"/>
      <c r="E10" s="24">
        <v>100</v>
      </c>
      <c r="F10" s="25">
        <v>242</v>
      </c>
      <c r="G10" s="62">
        <v>240</v>
      </c>
      <c r="H10" s="26">
        <v>152</v>
      </c>
      <c r="I10" s="27">
        <v>589</v>
      </c>
      <c r="J10" s="28">
        <v>292</v>
      </c>
      <c r="K10" s="29">
        <v>0</v>
      </c>
      <c r="L10" s="30">
        <v>85</v>
      </c>
      <c r="M10" s="31">
        <v>122</v>
      </c>
      <c r="N10" s="34">
        <v>90</v>
      </c>
      <c r="O10" s="55">
        <f t="shared" si="0"/>
        <v>1941</v>
      </c>
    </row>
    <row r="11" spans="1:15">
      <c r="A11" s="2"/>
      <c r="B11" s="3" t="s">
        <v>15</v>
      </c>
      <c r="C11" s="22">
        <v>16</v>
      </c>
      <c r="D11" s="23"/>
      <c r="E11" s="24">
        <v>66</v>
      </c>
      <c r="F11" s="25">
        <v>53</v>
      </c>
      <c r="G11" s="62">
        <v>31</v>
      </c>
      <c r="H11" s="26">
        <v>33</v>
      </c>
      <c r="I11" s="27">
        <v>118</v>
      </c>
      <c r="J11" s="28">
        <v>79</v>
      </c>
      <c r="K11" s="29">
        <v>0</v>
      </c>
      <c r="L11" s="30">
        <v>32</v>
      </c>
      <c r="M11" s="31">
        <v>34</v>
      </c>
      <c r="N11" s="34">
        <v>17</v>
      </c>
      <c r="O11" s="55">
        <f t="shared" si="0"/>
        <v>479</v>
      </c>
    </row>
    <row r="12" spans="1:15">
      <c r="A12" s="2" t="s">
        <v>16</v>
      </c>
      <c r="B12" s="3" t="s">
        <v>17</v>
      </c>
      <c r="C12" s="22">
        <v>13</v>
      </c>
      <c r="D12" s="23"/>
      <c r="E12" s="24">
        <v>7</v>
      </c>
      <c r="F12" s="25"/>
      <c r="G12" s="62">
        <v>13</v>
      </c>
      <c r="H12" s="26">
        <v>2</v>
      </c>
      <c r="I12" s="27"/>
      <c r="J12" s="28">
        <v>10</v>
      </c>
      <c r="K12" s="29">
        <v>0</v>
      </c>
      <c r="L12" s="30"/>
      <c r="M12" s="31"/>
      <c r="N12" s="34"/>
      <c r="O12" s="55">
        <f t="shared" si="0"/>
        <v>45</v>
      </c>
    </row>
    <row r="13" spans="1:15">
      <c r="A13" s="2" t="s">
        <v>18</v>
      </c>
      <c r="B13" s="3" t="s">
        <v>19</v>
      </c>
      <c r="C13" s="22"/>
      <c r="D13" s="23"/>
      <c r="E13" s="24">
        <v>5</v>
      </c>
      <c r="F13" s="25"/>
      <c r="G13" s="62">
        <v>13</v>
      </c>
      <c r="H13" s="26"/>
      <c r="I13" s="27"/>
      <c r="J13" s="28">
        <v>7</v>
      </c>
      <c r="K13" s="29">
        <v>0</v>
      </c>
      <c r="L13" s="30"/>
      <c r="M13" s="31"/>
      <c r="N13" s="34"/>
      <c r="O13" s="55">
        <f t="shared" si="0"/>
        <v>25</v>
      </c>
    </row>
    <row r="14" spans="1:15">
      <c r="A14" s="2">
        <v>4</v>
      </c>
      <c r="B14" s="3" t="s">
        <v>20</v>
      </c>
      <c r="C14" s="22">
        <v>518</v>
      </c>
      <c r="D14" s="23"/>
      <c r="E14" s="24">
        <v>404</v>
      </c>
      <c r="F14" s="25">
        <v>2635</v>
      </c>
      <c r="G14" s="62">
        <v>735</v>
      </c>
      <c r="H14" s="26">
        <v>1799</v>
      </c>
      <c r="I14" s="27">
        <v>2024</v>
      </c>
      <c r="J14" s="28">
        <v>54</v>
      </c>
      <c r="K14" s="29">
        <v>0</v>
      </c>
      <c r="L14" s="30">
        <v>212</v>
      </c>
      <c r="M14" s="31">
        <v>1401</v>
      </c>
      <c r="N14" s="34">
        <v>1553</v>
      </c>
      <c r="O14" s="55">
        <f t="shared" si="0"/>
        <v>11335</v>
      </c>
    </row>
    <row r="15" spans="1:15">
      <c r="A15" s="32" t="s">
        <v>52</v>
      </c>
      <c r="B15" s="3" t="s">
        <v>21</v>
      </c>
      <c r="C15" s="22">
        <v>40</v>
      </c>
      <c r="D15" s="23"/>
      <c r="E15" s="24">
        <v>39</v>
      </c>
      <c r="F15" s="25">
        <v>255</v>
      </c>
      <c r="G15" s="62">
        <v>138</v>
      </c>
      <c r="H15" s="26">
        <v>42</v>
      </c>
      <c r="I15" s="27">
        <v>256</v>
      </c>
      <c r="J15" s="28">
        <v>22</v>
      </c>
      <c r="K15" s="29">
        <v>0</v>
      </c>
      <c r="L15" s="30">
        <v>0</v>
      </c>
      <c r="M15" s="31">
        <v>152</v>
      </c>
      <c r="N15" s="34">
        <v>421</v>
      </c>
      <c r="O15" s="55">
        <f t="shared" si="0"/>
        <v>1365</v>
      </c>
    </row>
    <row r="16" spans="1:15">
      <c r="A16" s="32" t="s">
        <v>53</v>
      </c>
      <c r="B16" s="33" t="s">
        <v>54</v>
      </c>
      <c r="C16" s="34"/>
      <c r="D16" s="34"/>
      <c r="E16" s="34"/>
      <c r="F16" s="34"/>
      <c r="G16" s="62">
        <v>293</v>
      </c>
      <c r="H16" s="34"/>
      <c r="I16" s="34"/>
      <c r="J16" s="34"/>
      <c r="K16" s="34"/>
      <c r="L16" s="34"/>
      <c r="M16" s="34"/>
      <c r="N16" s="34"/>
      <c r="O16" s="55">
        <f t="shared" si="0"/>
        <v>293</v>
      </c>
    </row>
    <row r="17" spans="1:15">
      <c r="A17" s="2">
        <v>6</v>
      </c>
      <c r="B17" s="3" t="s">
        <v>22</v>
      </c>
      <c r="C17" s="22">
        <v>7</v>
      </c>
      <c r="D17" s="23"/>
      <c r="E17" s="24">
        <v>22</v>
      </c>
      <c r="F17" s="25">
        <v>81</v>
      </c>
      <c r="G17" s="62">
        <v>14</v>
      </c>
      <c r="H17" s="26">
        <v>82</v>
      </c>
      <c r="I17" s="27">
        <v>73</v>
      </c>
      <c r="J17" s="28">
        <v>18</v>
      </c>
      <c r="K17" s="29">
        <v>0</v>
      </c>
      <c r="L17" s="30">
        <v>15</v>
      </c>
      <c r="M17" s="31">
        <v>90</v>
      </c>
      <c r="N17" s="34">
        <v>54</v>
      </c>
      <c r="O17" s="55">
        <f t="shared" si="0"/>
        <v>456</v>
      </c>
    </row>
    <row r="18" spans="1:15">
      <c r="A18" s="2">
        <v>7</v>
      </c>
      <c r="B18" s="3" t="s">
        <v>23</v>
      </c>
      <c r="C18" s="22">
        <v>520</v>
      </c>
      <c r="D18" s="23"/>
      <c r="E18" s="24">
        <v>670</v>
      </c>
      <c r="F18" s="25"/>
      <c r="G18" s="62">
        <v>699</v>
      </c>
      <c r="H18" s="26">
        <v>80</v>
      </c>
      <c r="I18" s="27"/>
      <c r="J18" s="28">
        <v>439</v>
      </c>
      <c r="K18" s="29">
        <v>0</v>
      </c>
      <c r="L18" s="30"/>
      <c r="M18" s="31"/>
      <c r="N18" s="34"/>
      <c r="O18" s="55">
        <f t="shared" si="0"/>
        <v>2408</v>
      </c>
    </row>
    <row r="19" spans="1:15">
      <c r="A19" s="2" t="s">
        <v>24</v>
      </c>
      <c r="B19" s="3" t="s">
        <v>25</v>
      </c>
      <c r="C19" s="22">
        <v>76</v>
      </c>
      <c r="D19" s="23">
        <v>15</v>
      </c>
      <c r="E19" s="24">
        <v>34</v>
      </c>
      <c r="F19" s="25">
        <v>9</v>
      </c>
      <c r="G19" s="62">
        <v>17</v>
      </c>
      <c r="H19" s="26">
        <v>3</v>
      </c>
      <c r="I19" s="27">
        <v>3</v>
      </c>
      <c r="J19" s="28">
        <v>19</v>
      </c>
      <c r="K19" s="29">
        <v>0</v>
      </c>
      <c r="L19" s="30">
        <v>10</v>
      </c>
      <c r="M19" s="31">
        <v>4</v>
      </c>
      <c r="N19" s="34">
        <v>4</v>
      </c>
      <c r="O19" s="55">
        <f t="shared" si="0"/>
        <v>194</v>
      </c>
    </row>
    <row r="20" spans="1:15">
      <c r="A20" s="2" t="s">
        <v>26</v>
      </c>
      <c r="B20" s="3" t="s">
        <v>27</v>
      </c>
      <c r="C20" s="22">
        <v>25</v>
      </c>
      <c r="D20" s="23">
        <v>14</v>
      </c>
      <c r="E20" s="24">
        <v>25</v>
      </c>
      <c r="F20" s="25">
        <v>58</v>
      </c>
      <c r="G20" s="62">
        <v>42</v>
      </c>
      <c r="H20" s="26">
        <v>28</v>
      </c>
      <c r="I20" s="27">
        <v>60</v>
      </c>
      <c r="J20" s="28">
        <v>37</v>
      </c>
      <c r="K20" s="29">
        <v>0</v>
      </c>
      <c r="L20" s="30">
        <v>63</v>
      </c>
      <c r="M20" s="31">
        <v>24</v>
      </c>
      <c r="N20" s="34">
        <v>11</v>
      </c>
      <c r="O20" s="55">
        <f t="shared" si="0"/>
        <v>387</v>
      </c>
    </row>
    <row r="21" spans="1:15">
      <c r="A21" s="2" t="s">
        <v>28</v>
      </c>
      <c r="B21" s="3" t="s">
        <v>29</v>
      </c>
      <c r="C21" s="22"/>
      <c r="D21" s="23"/>
      <c r="E21" s="24">
        <v>20</v>
      </c>
      <c r="F21" s="25"/>
      <c r="G21" s="62">
        <v>48</v>
      </c>
      <c r="H21" s="26"/>
      <c r="I21" s="27">
        <v>1</v>
      </c>
      <c r="J21" s="28">
        <v>8</v>
      </c>
      <c r="K21" s="29">
        <v>0</v>
      </c>
      <c r="L21" s="30">
        <v>2</v>
      </c>
      <c r="M21" s="31">
        <v>2</v>
      </c>
      <c r="N21" s="34"/>
      <c r="O21" s="55">
        <f t="shared" si="0"/>
        <v>81</v>
      </c>
    </row>
    <row r="22" spans="1:15">
      <c r="A22" s="2" t="s">
        <v>30</v>
      </c>
      <c r="B22" s="3" t="s">
        <v>31</v>
      </c>
      <c r="C22" s="22">
        <v>1</v>
      </c>
      <c r="D22" s="23"/>
      <c r="E22" s="24">
        <v>0</v>
      </c>
      <c r="F22" s="25"/>
      <c r="H22" s="26"/>
      <c r="I22" s="27"/>
      <c r="J22" s="28">
        <v>0</v>
      </c>
      <c r="K22" s="29">
        <v>0</v>
      </c>
      <c r="L22" s="30"/>
      <c r="M22" s="31"/>
      <c r="N22" s="34"/>
      <c r="O22" s="55">
        <f t="shared" si="0"/>
        <v>1</v>
      </c>
    </row>
    <row r="23" spans="1:15" ht="26.25">
      <c r="A23" s="2">
        <v>9</v>
      </c>
      <c r="B23" s="5" t="s">
        <v>32</v>
      </c>
      <c r="C23" s="22"/>
      <c r="D23" s="23">
        <v>2</v>
      </c>
      <c r="E23" s="24">
        <v>0</v>
      </c>
      <c r="F23" s="25">
        <v>1</v>
      </c>
      <c r="G23" s="62"/>
      <c r="H23" s="26"/>
      <c r="I23" s="27">
        <v>0</v>
      </c>
      <c r="J23" s="28">
        <v>0</v>
      </c>
      <c r="K23" s="29">
        <v>0</v>
      </c>
      <c r="L23" s="30"/>
      <c r="M23" s="31">
        <v>7</v>
      </c>
      <c r="N23" s="34"/>
      <c r="O23" s="55">
        <f t="shared" si="0"/>
        <v>10</v>
      </c>
    </row>
    <row r="24" spans="1:15">
      <c r="A24" s="2">
        <v>10</v>
      </c>
      <c r="B24" s="3" t="s">
        <v>33</v>
      </c>
      <c r="C24" s="22">
        <v>2</v>
      </c>
      <c r="D24" s="23"/>
      <c r="E24" s="24">
        <v>1</v>
      </c>
      <c r="F24" s="25">
        <v>19</v>
      </c>
      <c r="G24" s="62"/>
      <c r="H24" s="26">
        <v>10</v>
      </c>
      <c r="I24" s="27">
        <v>1</v>
      </c>
      <c r="J24" s="28">
        <v>0</v>
      </c>
      <c r="K24" s="29">
        <v>0</v>
      </c>
      <c r="L24" s="30"/>
      <c r="M24" s="31">
        <v>2</v>
      </c>
      <c r="N24" s="34">
        <v>7</v>
      </c>
      <c r="O24" s="55">
        <f t="shared" si="0"/>
        <v>42</v>
      </c>
    </row>
    <row r="25" spans="1:15">
      <c r="A25" s="2">
        <v>11</v>
      </c>
      <c r="B25" s="3" t="s">
        <v>34</v>
      </c>
      <c r="C25" s="22"/>
      <c r="D25" s="23">
        <v>3</v>
      </c>
      <c r="E25" s="24">
        <v>0</v>
      </c>
      <c r="F25" s="25">
        <v>0</v>
      </c>
      <c r="G25" s="62"/>
      <c r="H25" s="26"/>
      <c r="I25" s="27">
        <v>0</v>
      </c>
      <c r="J25" s="28">
        <v>0</v>
      </c>
      <c r="K25" s="29">
        <v>0</v>
      </c>
      <c r="L25" s="30">
        <v>1</v>
      </c>
      <c r="M25" s="31">
        <v>0</v>
      </c>
      <c r="N25" s="34">
        <v>1</v>
      </c>
      <c r="O25" s="55">
        <f t="shared" si="0"/>
        <v>5</v>
      </c>
    </row>
    <row r="26" spans="1:15" ht="26.25">
      <c r="A26" s="2">
        <v>12</v>
      </c>
      <c r="B26" s="5" t="s">
        <v>35</v>
      </c>
      <c r="C26" s="22">
        <v>1</v>
      </c>
      <c r="D26" s="23">
        <v>2</v>
      </c>
      <c r="E26" s="24">
        <v>1</v>
      </c>
      <c r="F26" s="25">
        <v>11</v>
      </c>
      <c r="G26" s="62">
        <v>5</v>
      </c>
      <c r="H26" s="26">
        <v>12</v>
      </c>
      <c r="I26" s="27">
        <v>2</v>
      </c>
      <c r="J26" s="28">
        <v>2</v>
      </c>
      <c r="K26" s="29">
        <v>0</v>
      </c>
      <c r="L26" s="30"/>
      <c r="M26" s="31">
        <v>3</v>
      </c>
      <c r="N26" s="34">
        <v>1</v>
      </c>
      <c r="O26" s="55">
        <f t="shared" si="0"/>
        <v>40</v>
      </c>
    </row>
    <row r="27" spans="1:15">
      <c r="A27" s="2">
        <v>13</v>
      </c>
      <c r="B27" s="3" t="s">
        <v>36</v>
      </c>
      <c r="C27" s="22">
        <v>1</v>
      </c>
      <c r="D27" s="23"/>
      <c r="E27" s="24">
        <v>1</v>
      </c>
      <c r="F27" s="25">
        <v>0</v>
      </c>
      <c r="G27" s="62">
        <v>1</v>
      </c>
      <c r="H27" s="26"/>
      <c r="I27" s="27">
        <v>1</v>
      </c>
      <c r="J27" s="28">
        <v>8</v>
      </c>
      <c r="K27" s="29">
        <v>0</v>
      </c>
      <c r="L27" s="30"/>
      <c r="M27" s="31">
        <v>0</v>
      </c>
      <c r="N27" s="34"/>
      <c r="O27" s="55">
        <f t="shared" si="0"/>
        <v>12</v>
      </c>
    </row>
    <row r="28" spans="1:15">
      <c r="A28" s="2">
        <v>14</v>
      </c>
      <c r="B28" s="3" t="s">
        <v>37</v>
      </c>
      <c r="C28" s="22"/>
      <c r="D28" s="23">
        <v>3</v>
      </c>
      <c r="E28" s="24">
        <v>0</v>
      </c>
      <c r="F28" s="25">
        <v>4</v>
      </c>
      <c r="G28" s="62"/>
      <c r="H28" s="26">
        <v>3</v>
      </c>
      <c r="I28" s="27">
        <v>0</v>
      </c>
      <c r="J28" s="28">
        <v>0</v>
      </c>
      <c r="K28" s="29">
        <v>0</v>
      </c>
      <c r="L28" s="30"/>
      <c r="M28" s="31">
        <v>5</v>
      </c>
      <c r="N28" s="34">
        <v>1</v>
      </c>
      <c r="O28" s="55">
        <f t="shared" si="0"/>
        <v>16</v>
      </c>
    </row>
    <row r="29" spans="1:15">
      <c r="A29" s="2">
        <v>15</v>
      </c>
      <c r="B29" s="6" t="s">
        <v>38</v>
      </c>
      <c r="C29" s="22"/>
      <c r="D29" s="23"/>
      <c r="E29" s="24">
        <v>0</v>
      </c>
      <c r="F29" s="25"/>
      <c r="G29" s="62">
        <v>2</v>
      </c>
      <c r="H29" s="26"/>
      <c r="I29" s="27"/>
      <c r="J29" s="28">
        <v>1</v>
      </c>
      <c r="K29" s="29">
        <v>0</v>
      </c>
      <c r="L29" s="30">
        <v>6</v>
      </c>
      <c r="M29" s="31"/>
      <c r="N29" s="34"/>
      <c r="O29" s="55">
        <f t="shared" si="0"/>
        <v>9</v>
      </c>
    </row>
    <row r="30" spans="1:15">
      <c r="A30" s="2">
        <v>16</v>
      </c>
      <c r="B30" s="7" t="s">
        <v>39</v>
      </c>
      <c r="C30" s="22"/>
      <c r="D30" s="23"/>
      <c r="E30" s="24">
        <v>0</v>
      </c>
      <c r="F30" s="25"/>
      <c r="H30" s="26"/>
      <c r="I30" s="27">
        <v>50</v>
      </c>
      <c r="J30" s="28">
        <v>0</v>
      </c>
      <c r="K30" s="29">
        <v>0</v>
      </c>
      <c r="L30" s="30"/>
      <c r="M30" s="31"/>
      <c r="N30" s="34"/>
      <c r="O30" s="55">
        <f t="shared" si="0"/>
        <v>50</v>
      </c>
    </row>
    <row r="31" spans="1:15" ht="15.75" thickBot="1">
      <c r="A31" s="4"/>
      <c r="B31" s="57" t="s">
        <v>56</v>
      </c>
      <c r="C31" s="1">
        <f>SUM(C4:C30)</f>
        <v>74451</v>
      </c>
      <c r="D31" s="55">
        <f t="shared" ref="D31:O31" si="1">SUM(D4:D30)</f>
        <v>39</v>
      </c>
      <c r="E31" s="55">
        <f t="shared" si="1"/>
        <v>96381</v>
      </c>
      <c r="F31" s="55">
        <f t="shared" si="1"/>
        <v>51121</v>
      </c>
      <c r="G31" s="14">
        <f t="shared" si="1"/>
        <v>99226</v>
      </c>
      <c r="H31" s="55">
        <f t="shared" si="1"/>
        <v>42280</v>
      </c>
      <c r="I31" s="55">
        <f t="shared" si="1"/>
        <v>63761</v>
      </c>
      <c r="J31" s="55">
        <f t="shared" si="1"/>
        <v>45951</v>
      </c>
      <c r="K31" s="55">
        <f t="shared" si="1"/>
        <v>0</v>
      </c>
      <c r="L31" s="55">
        <f t="shared" si="1"/>
        <v>13963</v>
      </c>
      <c r="M31" s="55">
        <f t="shared" si="1"/>
        <v>55884</v>
      </c>
      <c r="N31" s="55">
        <f t="shared" si="1"/>
        <v>55006</v>
      </c>
      <c r="O31" s="55">
        <f t="shared" si="1"/>
        <v>598063</v>
      </c>
    </row>
    <row r="32" spans="1:15" ht="15.75" thickBot="1"/>
    <row r="33" spans="1:15">
      <c r="A33" s="136" t="s">
        <v>0</v>
      </c>
      <c r="B33" s="138" t="s">
        <v>1</v>
      </c>
      <c r="C33" s="140" t="s">
        <v>55</v>
      </c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 t="s">
        <v>3</v>
      </c>
    </row>
    <row r="34" spans="1:15">
      <c r="A34" s="137"/>
      <c r="B34" s="139"/>
      <c r="C34" s="42" t="s">
        <v>40</v>
      </c>
      <c r="D34" s="41" t="s">
        <v>41</v>
      </c>
      <c r="E34" s="41" t="s">
        <v>42</v>
      </c>
      <c r="F34" s="41" t="s">
        <v>43</v>
      </c>
      <c r="G34" s="10" t="s">
        <v>44</v>
      </c>
      <c r="H34" s="41" t="s">
        <v>45</v>
      </c>
      <c r="I34" s="41" t="s">
        <v>46</v>
      </c>
      <c r="J34" s="41" t="s">
        <v>47</v>
      </c>
      <c r="K34" s="41" t="s">
        <v>48</v>
      </c>
      <c r="L34" s="41" t="s">
        <v>49</v>
      </c>
      <c r="M34" s="41" t="s">
        <v>50</v>
      </c>
      <c r="N34" s="41" t="s">
        <v>51</v>
      </c>
      <c r="O34" s="140"/>
    </row>
    <row r="35" spans="1:15" ht="26.25">
      <c r="A35" s="35" t="s">
        <v>4</v>
      </c>
      <c r="B35" s="38" t="s">
        <v>5</v>
      </c>
      <c r="C35" s="59">
        <v>472440.12800000003</v>
      </c>
      <c r="D35" s="54"/>
      <c r="E35" s="53">
        <v>135471.79999999999</v>
      </c>
      <c r="F35" s="52">
        <v>50486.11</v>
      </c>
      <c r="G35" s="62">
        <v>240729.13</v>
      </c>
      <c r="H35" s="49">
        <v>85458</v>
      </c>
      <c r="I35" s="50">
        <v>97445.926000000007</v>
      </c>
      <c r="J35" s="51">
        <v>77382.45</v>
      </c>
      <c r="K35" s="48">
        <v>0</v>
      </c>
      <c r="L35" s="47">
        <v>170359.65</v>
      </c>
      <c r="M35" s="46">
        <v>96387.64</v>
      </c>
      <c r="N35" s="45">
        <v>60791.59</v>
      </c>
      <c r="O35" s="55">
        <f t="shared" ref="O35:O61" si="2">SUM(C35:N35)</f>
        <v>1486952.4239999999</v>
      </c>
    </row>
    <row r="36" spans="1:15">
      <c r="A36" s="35" t="s">
        <v>6</v>
      </c>
      <c r="B36" s="38" t="s">
        <v>7</v>
      </c>
      <c r="C36" s="59">
        <v>105.15</v>
      </c>
      <c r="D36" s="54"/>
      <c r="E36" s="53">
        <v>610.36</v>
      </c>
      <c r="F36" s="52">
        <v>204.95</v>
      </c>
      <c r="G36" s="62">
        <v>34.96</v>
      </c>
      <c r="H36" s="49">
        <v>212.91</v>
      </c>
      <c r="I36" s="50">
        <v>217.76</v>
      </c>
      <c r="J36" s="51">
        <v>20.844000000000001</v>
      </c>
      <c r="K36" s="48">
        <v>0</v>
      </c>
      <c r="L36" s="47">
        <v>40.92</v>
      </c>
      <c r="M36" s="46">
        <v>196.27</v>
      </c>
      <c r="N36" s="45">
        <v>161.44</v>
      </c>
      <c r="O36" s="55">
        <f t="shared" si="2"/>
        <v>1805.5640000000003</v>
      </c>
    </row>
    <row r="37" spans="1:15">
      <c r="A37" s="35" t="s">
        <v>8</v>
      </c>
      <c r="B37" s="36" t="s">
        <v>9</v>
      </c>
      <c r="C37" s="59">
        <v>64</v>
      </c>
      <c r="D37" s="54"/>
      <c r="E37" s="53">
        <v>16955.53</v>
      </c>
      <c r="F37" s="52">
        <v>161.19999999999999</v>
      </c>
      <c r="G37" s="62">
        <v>209.87</v>
      </c>
      <c r="H37" s="49">
        <v>176.42</v>
      </c>
      <c r="I37" s="50"/>
      <c r="J37" s="51">
        <v>182.98699999999999</v>
      </c>
      <c r="K37" s="48">
        <v>0</v>
      </c>
      <c r="L37" s="47">
        <v>176.59</v>
      </c>
      <c r="M37" s="46">
        <v>15.12</v>
      </c>
      <c r="N37" s="45"/>
      <c r="O37" s="55">
        <f t="shared" si="2"/>
        <v>17941.716999999997</v>
      </c>
    </row>
    <row r="38" spans="1:15">
      <c r="A38" s="35">
        <v>2</v>
      </c>
      <c r="B38" s="36" t="s">
        <v>10</v>
      </c>
      <c r="C38" s="59">
        <v>91058.64</v>
      </c>
      <c r="D38" s="54"/>
      <c r="E38" s="53">
        <v>222579.32</v>
      </c>
      <c r="F38" s="52">
        <v>10148.25</v>
      </c>
      <c r="G38" s="62">
        <v>86602.97</v>
      </c>
      <c r="H38" s="49">
        <v>9128.6299999999992</v>
      </c>
      <c r="I38" s="50">
        <v>7907.0280000000002</v>
      </c>
      <c r="J38" s="51">
        <v>15975.53</v>
      </c>
      <c r="K38" s="48">
        <v>0</v>
      </c>
      <c r="L38" s="47">
        <v>14948.42</v>
      </c>
      <c r="M38" s="46">
        <v>12665.2</v>
      </c>
      <c r="N38" s="45">
        <v>15232.42</v>
      </c>
      <c r="O38" s="55">
        <f t="shared" si="2"/>
        <v>486246.40800000005</v>
      </c>
    </row>
    <row r="39" spans="1:15">
      <c r="A39" s="35" t="s">
        <v>11</v>
      </c>
      <c r="B39" s="36" t="s">
        <v>12</v>
      </c>
      <c r="C39" s="59"/>
      <c r="D39" s="54"/>
      <c r="E39" s="53"/>
      <c r="F39" s="52"/>
      <c r="G39" s="62"/>
      <c r="H39" s="49"/>
      <c r="I39" s="50"/>
      <c r="J39" s="51"/>
      <c r="K39" s="48">
        <v>0</v>
      </c>
      <c r="L39" s="47"/>
      <c r="M39" s="46"/>
      <c r="N39" s="45"/>
      <c r="O39" s="55">
        <f t="shared" si="2"/>
        <v>0</v>
      </c>
    </row>
    <row r="40" spans="1:15">
      <c r="A40" s="35"/>
      <c r="B40" s="36" t="s">
        <v>13</v>
      </c>
      <c r="C40" s="59">
        <v>2145.1109999999999</v>
      </c>
      <c r="D40" s="54"/>
      <c r="E40" s="53">
        <v>20144.208999999999</v>
      </c>
      <c r="F40" s="52">
        <v>107123.24</v>
      </c>
      <c r="G40" s="62">
        <v>2919.87</v>
      </c>
      <c r="H40" s="49">
        <v>3234</v>
      </c>
      <c r="I40" s="50">
        <v>2993.9140000000002</v>
      </c>
      <c r="J40" s="51">
        <v>258.01</v>
      </c>
      <c r="K40" s="48">
        <v>0</v>
      </c>
      <c r="L40" s="47">
        <v>8918.58</v>
      </c>
      <c r="M40" s="46">
        <v>2765.79</v>
      </c>
      <c r="N40" s="45">
        <v>2830.58</v>
      </c>
      <c r="O40" s="55">
        <f t="shared" si="2"/>
        <v>153333.30399999997</v>
      </c>
    </row>
    <row r="41" spans="1:15">
      <c r="A41" s="35"/>
      <c r="B41" s="36" t="s">
        <v>14</v>
      </c>
      <c r="C41" s="59">
        <v>4051.5430000000001</v>
      </c>
      <c r="D41" s="54"/>
      <c r="E41" s="53">
        <v>80949.127999999997</v>
      </c>
      <c r="F41" s="52">
        <v>7289.66</v>
      </c>
      <c r="G41" s="62">
        <v>2275.92</v>
      </c>
      <c r="H41" s="49">
        <v>3850</v>
      </c>
      <c r="I41" s="50">
        <v>55777.125999999997</v>
      </c>
      <c r="J41" s="51">
        <v>4384.884</v>
      </c>
      <c r="K41" s="48">
        <v>0</v>
      </c>
      <c r="L41" s="47">
        <v>3228.52</v>
      </c>
      <c r="M41" s="46">
        <v>3166.78</v>
      </c>
      <c r="N41" s="45">
        <v>1977.04</v>
      </c>
      <c r="O41" s="55">
        <f t="shared" si="2"/>
        <v>166950.601</v>
      </c>
    </row>
    <row r="42" spans="1:15">
      <c r="A42" s="35"/>
      <c r="B42" s="36" t="s">
        <v>15</v>
      </c>
      <c r="C42" s="59">
        <v>2040.7940000000001</v>
      </c>
      <c r="D42" s="54"/>
      <c r="E42" s="53">
        <v>5576.29</v>
      </c>
      <c r="F42" s="52">
        <v>2837.87</v>
      </c>
      <c r="G42" s="62">
        <v>153.608</v>
      </c>
      <c r="H42" s="49">
        <v>2475.306</v>
      </c>
      <c r="I42" s="50">
        <v>14536.691000000001</v>
      </c>
      <c r="J42" s="51">
        <v>6029.692</v>
      </c>
      <c r="K42" s="48">
        <v>0</v>
      </c>
      <c r="L42" s="47">
        <v>2446.09</v>
      </c>
      <c r="M42" s="46">
        <v>2061</v>
      </c>
      <c r="N42" s="45">
        <v>756.46</v>
      </c>
      <c r="O42" s="55">
        <f t="shared" si="2"/>
        <v>38913.800999999999</v>
      </c>
    </row>
    <row r="43" spans="1:15">
      <c r="A43" s="35" t="s">
        <v>16</v>
      </c>
      <c r="B43" s="36" t="s">
        <v>17</v>
      </c>
      <c r="C43" s="59">
        <v>241.25399999999999</v>
      </c>
      <c r="D43" s="54"/>
      <c r="E43" s="53">
        <v>464.75799999999998</v>
      </c>
      <c r="F43" s="52"/>
      <c r="G43" s="62">
        <v>453.661</v>
      </c>
      <c r="H43" s="49">
        <v>27.64</v>
      </c>
      <c r="I43" s="50"/>
      <c r="J43" s="51">
        <v>597.52499999999998</v>
      </c>
      <c r="K43" s="48">
        <v>0</v>
      </c>
      <c r="L43" s="47"/>
      <c r="M43" s="46"/>
      <c r="N43" s="45"/>
      <c r="O43" s="55">
        <f t="shared" si="2"/>
        <v>1784.8380000000002</v>
      </c>
    </row>
    <row r="44" spans="1:15">
      <c r="A44" s="35" t="s">
        <v>18</v>
      </c>
      <c r="B44" s="36" t="s">
        <v>19</v>
      </c>
      <c r="C44" s="59"/>
      <c r="D44" s="54"/>
      <c r="E44" s="53">
        <v>103.57</v>
      </c>
      <c r="F44" s="52"/>
      <c r="G44" s="62">
        <v>121.169</v>
      </c>
      <c r="H44" s="49"/>
      <c r="I44" s="50"/>
      <c r="J44" s="51">
        <v>255.76</v>
      </c>
      <c r="K44" s="48">
        <v>0</v>
      </c>
      <c r="L44" s="47"/>
      <c r="M44" s="46"/>
      <c r="N44" s="45"/>
      <c r="O44" s="55">
        <f t="shared" si="2"/>
        <v>480.49899999999997</v>
      </c>
    </row>
    <row r="45" spans="1:15">
      <c r="A45" s="35">
        <v>4</v>
      </c>
      <c r="B45" s="36" t="s">
        <v>20</v>
      </c>
      <c r="C45" s="59">
        <v>14793.403</v>
      </c>
      <c r="D45" s="54"/>
      <c r="E45" s="53">
        <v>3540.6959999999999</v>
      </c>
      <c r="F45" s="52">
        <v>6150.94</v>
      </c>
      <c r="G45" s="62">
        <v>3871.63</v>
      </c>
      <c r="H45" s="49">
        <v>10146.31</v>
      </c>
      <c r="I45" s="50">
        <v>9644.4230000000007</v>
      </c>
      <c r="J45" s="51">
        <v>159.58500000000001</v>
      </c>
      <c r="K45" s="48">
        <v>0</v>
      </c>
      <c r="L45" s="47">
        <v>473.12</v>
      </c>
      <c r="M45" s="46">
        <v>32708.49</v>
      </c>
      <c r="N45" s="45">
        <v>4385.38</v>
      </c>
      <c r="O45" s="55">
        <f t="shared" si="2"/>
        <v>85873.977000000014</v>
      </c>
    </row>
    <row r="46" spans="1:15">
      <c r="A46" s="56" t="s">
        <v>52</v>
      </c>
      <c r="B46" s="36" t="s">
        <v>21</v>
      </c>
      <c r="C46" s="59">
        <v>23122.472000000002</v>
      </c>
      <c r="D46" s="54"/>
      <c r="E46" s="53">
        <v>1213.6199999999999</v>
      </c>
      <c r="F46" s="52">
        <v>318.38</v>
      </c>
      <c r="G46" s="62">
        <v>393.52</v>
      </c>
      <c r="H46" s="49">
        <v>1479.31</v>
      </c>
      <c r="I46" s="50">
        <v>1369.65</v>
      </c>
      <c r="J46" s="51">
        <v>642.56299999999999</v>
      </c>
      <c r="K46" s="48">
        <v>0</v>
      </c>
      <c r="L46" s="47">
        <v>17.149999999999999</v>
      </c>
      <c r="M46" s="46">
        <v>1333.93</v>
      </c>
      <c r="N46" s="45">
        <v>1137.51</v>
      </c>
      <c r="O46" s="55">
        <f t="shared" si="2"/>
        <v>31028.105000000003</v>
      </c>
    </row>
    <row r="47" spans="1:15">
      <c r="A47" s="56" t="s">
        <v>53</v>
      </c>
      <c r="B47" s="58" t="s">
        <v>54</v>
      </c>
      <c r="C47" s="59"/>
      <c r="D47" s="59"/>
      <c r="E47" s="59"/>
      <c r="F47" s="59"/>
      <c r="G47" s="62">
        <v>1347.375</v>
      </c>
      <c r="H47" s="59"/>
      <c r="I47" s="59"/>
      <c r="J47" s="59"/>
      <c r="K47" s="59"/>
      <c r="L47" s="59"/>
      <c r="M47" s="59"/>
      <c r="N47" s="59"/>
      <c r="O47" s="55">
        <f t="shared" si="2"/>
        <v>1347.375</v>
      </c>
    </row>
    <row r="48" spans="1:15">
      <c r="A48" s="35">
        <v>6</v>
      </c>
      <c r="B48" s="36" t="s">
        <v>22</v>
      </c>
      <c r="C48" s="59">
        <v>260.63400000000001</v>
      </c>
      <c r="D48" s="54"/>
      <c r="E48" s="53">
        <v>10436.6</v>
      </c>
      <c r="F48" s="52">
        <v>824.8</v>
      </c>
      <c r="G48" s="62">
        <v>79.3</v>
      </c>
      <c r="H48" s="49">
        <v>1283.46</v>
      </c>
      <c r="I48" s="50">
        <v>18334.593000000001</v>
      </c>
      <c r="J48" s="51">
        <v>325.57400000000001</v>
      </c>
      <c r="K48" s="48">
        <v>0</v>
      </c>
      <c r="L48" s="47">
        <v>111.15</v>
      </c>
      <c r="M48" s="46">
        <v>780.47</v>
      </c>
      <c r="N48" s="45">
        <v>314.39</v>
      </c>
      <c r="O48" s="55">
        <f t="shared" si="2"/>
        <v>32750.971000000001</v>
      </c>
    </row>
    <row r="49" spans="1:15">
      <c r="A49" s="35">
        <v>7</v>
      </c>
      <c r="B49" s="36" t="s">
        <v>23</v>
      </c>
      <c r="C49" s="59">
        <v>503.37200000000001</v>
      </c>
      <c r="D49" s="54"/>
      <c r="E49" s="53">
        <v>13798.526</v>
      </c>
      <c r="F49" s="52"/>
      <c r="G49" s="15">
        <v>1555.7090000000001</v>
      </c>
      <c r="H49" s="49">
        <v>240.76</v>
      </c>
      <c r="I49" s="50"/>
      <c r="J49" s="51">
        <v>803.56600000000003</v>
      </c>
      <c r="K49" s="48">
        <v>0</v>
      </c>
      <c r="L49" s="47"/>
      <c r="M49" s="46"/>
      <c r="N49" s="45"/>
      <c r="O49" s="55">
        <f t="shared" si="2"/>
        <v>16901.933000000001</v>
      </c>
    </row>
    <row r="50" spans="1:15">
      <c r="A50" s="35" t="s">
        <v>24</v>
      </c>
      <c r="B50" s="36" t="s">
        <v>25</v>
      </c>
      <c r="C50" s="59">
        <v>78614</v>
      </c>
      <c r="D50" s="54">
        <v>51500</v>
      </c>
      <c r="E50" s="53">
        <v>8424.4959999999992</v>
      </c>
      <c r="F50" s="52">
        <v>2585</v>
      </c>
      <c r="G50" s="62">
        <v>5101</v>
      </c>
      <c r="H50" s="49">
        <v>694</v>
      </c>
      <c r="I50" s="50">
        <v>425</v>
      </c>
      <c r="J50" s="51">
        <v>7838.6</v>
      </c>
      <c r="K50" s="48">
        <v>0</v>
      </c>
      <c r="L50" s="47">
        <v>1419.25</v>
      </c>
      <c r="M50" s="46">
        <v>1188</v>
      </c>
      <c r="N50" s="45">
        <v>820</v>
      </c>
      <c r="O50" s="55">
        <f t="shared" si="2"/>
        <v>158609.34599999999</v>
      </c>
    </row>
    <row r="51" spans="1:15">
      <c r="A51" s="35" t="s">
        <v>26</v>
      </c>
      <c r="B51" s="36" t="s">
        <v>27</v>
      </c>
      <c r="C51" s="59">
        <v>17671</v>
      </c>
      <c r="D51" s="54">
        <v>21137</v>
      </c>
      <c r="E51" s="53">
        <v>7340</v>
      </c>
      <c r="F51" s="52">
        <v>38447.5</v>
      </c>
      <c r="G51" s="62">
        <v>17795</v>
      </c>
      <c r="H51" s="49">
        <v>25595</v>
      </c>
      <c r="I51" s="50">
        <v>24496</v>
      </c>
      <c r="J51" s="51">
        <v>22477.25</v>
      </c>
      <c r="K51" s="48">
        <v>0</v>
      </c>
      <c r="L51" s="47">
        <v>40455</v>
      </c>
      <c r="M51" s="46">
        <v>10180.799999999999</v>
      </c>
      <c r="N51" s="45">
        <v>5463</v>
      </c>
      <c r="O51" s="55">
        <f t="shared" si="2"/>
        <v>231057.55</v>
      </c>
    </row>
    <row r="52" spans="1:15">
      <c r="A52" s="35" t="s">
        <v>28</v>
      </c>
      <c r="B52" s="36" t="s">
        <v>29</v>
      </c>
      <c r="C52" s="59"/>
      <c r="D52" s="54"/>
      <c r="E52" s="53">
        <v>0</v>
      </c>
      <c r="F52" s="52"/>
      <c r="G52" s="62">
        <v>15068</v>
      </c>
      <c r="H52" s="49"/>
      <c r="I52" s="50">
        <v>160</v>
      </c>
      <c r="J52" s="51">
        <v>2234.5</v>
      </c>
      <c r="K52" s="48">
        <v>0</v>
      </c>
      <c r="L52" s="47">
        <v>2100</v>
      </c>
      <c r="M52" s="46">
        <v>1755</v>
      </c>
      <c r="N52" s="45"/>
      <c r="O52" s="55">
        <f t="shared" si="2"/>
        <v>21317.5</v>
      </c>
    </row>
    <row r="53" spans="1:15">
      <c r="A53" s="35" t="s">
        <v>30</v>
      </c>
      <c r="B53" s="36" t="s">
        <v>31</v>
      </c>
      <c r="C53" s="59">
        <v>450</v>
      </c>
      <c r="D53" s="54"/>
      <c r="E53" s="53">
        <v>0</v>
      </c>
      <c r="F53" s="52"/>
      <c r="G53" s="62"/>
      <c r="H53" s="49"/>
      <c r="I53" s="50"/>
      <c r="J53" s="51">
        <v>0</v>
      </c>
      <c r="K53" s="48">
        <v>0</v>
      </c>
      <c r="L53" s="47"/>
      <c r="M53" s="46"/>
      <c r="N53" s="45"/>
      <c r="O53" s="55">
        <f t="shared" si="2"/>
        <v>450</v>
      </c>
    </row>
    <row r="54" spans="1:15" ht="26.25">
      <c r="A54" s="35">
        <v>9</v>
      </c>
      <c r="B54" s="38" t="s">
        <v>32</v>
      </c>
      <c r="C54" s="59"/>
      <c r="D54" s="54">
        <v>2250</v>
      </c>
      <c r="E54" s="53">
        <v>0</v>
      </c>
      <c r="F54" s="52">
        <v>3780</v>
      </c>
      <c r="G54" s="62"/>
      <c r="H54" s="49"/>
      <c r="I54" s="50">
        <v>0</v>
      </c>
      <c r="J54" s="51">
        <v>0</v>
      </c>
      <c r="K54" s="48">
        <v>0</v>
      </c>
      <c r="L54" s="47"/>
      <c r="M54" s="46">
        <v>31320</v>
      </c>
      <c r="N54" s="45"/>
      <c r="O54" s="55">
        <f t="shared" si="2"/>
        <v>37350</v>
      </c>
    </row>
    <row r="55" spans="1:15">
      <c r="A55" s="35">
        <v>10</v>
      </c>
      <c r="B55" s="36" t="s">
        <v>33</v>
      </c>
      <c r="C55" s="59">
        <v>226</v>
      </c>
      <c r="D55" s="54"/>
      <c r="E55" s="53">
        <v>0</v>
      </c>
      <c r="F55" s="52">
        <v>3085</v>
      </c>
      <c r="G55" s="62"/>
      <c r="H55" s="49">
        <v>3000</v>
      </c>
      <c r="I55" s="50">
        <v>130</v>
      </c>
      <c r="J55" s="51">
        <v>0</v>
      </c>
      <c r="K55" s="48">
        <v>0</v>
      </c>
      <c r="L55" s="47"/>
      <c r="M55" s="46">
        <v>405</v>
      </c>
      <c r="N55" s="45">
        <v>1295</v>
      </c>
      <c r="O55" s="55">
        <f t="shared" si="2"/>
        <v>8141</v>
      </c>
    </row>
    <row r="56" spans="1:15">
      <c r="A56" s="35">
        <v>11</v>
      </c>
      <c r="B56" s="36" t="s">
        <v>34</v>
      </c>
      <c r="C56" s="59"/>
      <c r="D56" s="54">
        <v>37500</v>
      </c>
      <c r="E56" s="53">
        <v>0</v>
      </c>
      <c r="F56" s="52">
        <v>0</v>
      </c>
      <c r="G56" s="62"/>
      <c r="H56" s="49"/>
      <c r="I56" s="50">
        <v>0</v>
      </c>
      <c r="J56" s="51">
        <v>0</v>
      </c>
      <c r="K56" s="48">
        <v>0</v>
      </c>
      <c r="L56" s="47">
        <v>2400</v>
      </c>
      <c r="M56" s="46">
        <v>0</v>
      </c>
      <c r="N56" s="45">
        <v>6000</v>
      </c>
      <c r="O56" s="55">
        <f t="shared" si="2"/>
        <v>45900</v>
      </c>
    </row>
    <row r="57" spans="1:15" ht="26.25">
      <c r="A57" s="35">
        <v>12</v>
      </c>
      <c r="B57" s="38" t="s">
        <v>35</v>
      </c>
      <c r="C57" s="59">
        <v>360</v>
      </c>
      <c r="D57" s="54">
        <v>7200</v>
      </c>
      <c r="E57" s="53">
        <v>0</v>
      </c>
      <c r="F57" s="52">
        <v>7226</v>
      </c>
      <c r="G57" s="62">
        <v>937</v>
      </c>
      <c r="H57" s="49">
        <v>5000</v>
      </c>
      <c r="I57" s="50">
        <v>310</v>
      </c>
      <c r="J57" s="51">
        <v>241</v>
      </c>
      <c r="K57" s="48">
        <v>0</v>
      </c>
      <c r="L57" s="47"/>
      <c r="M57" s="46">
        <v>504</v>
      </c>
      <c r="N57" s="45">
        <v>1504</v>
      </c>
      <c r="O57" s="55">
        <f t="shared" si="2"/>
        <v>23282</v>
      </c>
    </row>
    <row r="58" spans="1:15">
      <c r="A58" s="35">
        <v>13</v>
      </c>
      <c r="B58" s="36" t="s">
        <v>36</v>
      </c>
      <c r="C58" s="59">
        <v>1239</v>
      </c>
      <c r="D58" s="54"/>
      <c r="E58" s="53">
        <v>0</v>
      </c>
      <c r="F58" s="52">
        <v>0</v>
      </c>
      <c r="G58" s="62">
        <v>450</v>
      </c>
      <c r="H58" s="49"/>
      <c r="I58" s="50">
        <v>300</v>
      </c>
      <c r="J58" s="51">
        <v>4288.05</v>
      </c>
      <c r="K58" s="48">
        <v>0</v>
      </c>
      <c r="L58" s="47"/>
      <c r="M58" s="46">
        <v>0</v>
      </c>
      <c r="N58" s="45"/>
      <c r="O58" s="55">
        <f t="shared" si="2"/>
        <v>6277.05</v>
      </c>
    </row>
    <row r="59" spans="1:15">
      <c r="A59" s="35">
        <v>14</v>
      </c>
      <c r="B59" s="36" t="s">
        <v>37</v>
      </c>
      <c r="C59" s="59"/>
      <c r="D59" s="54">
        <v>2500</v>
      </c>
      <c r="E59" s="53">
        <v>0</v>
      </c>
      <c r="F59" s="52">
        <v>5237</v>
      </c>
      <c r="G59" s="62"/>
      <c r="H59" s="49">
        <v>841</v>
      </c>
      <c r="I59" s="50">
        <v>0</v>
      </c>
      <c r="J59" s="51">
        <v>0</v>
      </c>
      <c r="K59" s="48">
        <v>0</v>
      </c>
      <c r="L59" s="47"/>
      <c r="M59" s="46">
        <v>7380</v>
      </c>
      <c r="N59" s="45">
        <v>4500</v>
      </c>
      <c r="O59" s="55">
        <f t="shared" si="2"/>
        <v>20458</v>
      </c>
    </row>
    <row r="60" spans="1:15">
      <c r="A60" s="35">
        <v>15</v>
      </c>
      <c r="B60" s="39" t="s">
        <v>38</v>
      </c>
      <c r="C60" s="59"/>
      <c r="D60" s="54"/>
      <c r="E60" s="53">
        <v>0</v>
      </c>
      <c r="F60" s="52"/>
      <c r="G60" s="62">
        <v>800</v>
      </c>
      <c r="H60" s="49"/>
      <c r="I60" s="50"/>
      <c r="J60" s="51">
        <v>93.6</v>
      </c>
      <c r="K60" s="48">
        <v>0</v>
      </c>
      <c r="L60" s="47">
        <v>2625.1</v>
      </c>
      <c r="M60" s="46">
        <v>0</v>
      </c>
      <c r="N60" s="45"/>
      <c r="O60" s="55">
        <f t="shared" si="2"/>
        <v>3518.7</v>
      </c>
    </row>
    <row r="61" spans="1:15">
      <c r="A61" s="35">
        <v>16</v>
      </c>
      <c r="B61" s="40" t="s">
        <v>39</v>
      </c>
      <c r="C61" s="59"/>
      <c r="D61" s="54"/>
      <c r="E61" s="53">
        <v>0</v>
      </c>
      <c r="F61" s="52"/>
      <c r="H61" s="49">
        <v>8</v>
      </c>
      <c r="I61" s="50">
        <v>84.1</v>
      </c>
      <c r="J61" s="51">
        <v>0</v>
      </c>
      <c r="K61" s="48">
        <v>0</v>
      </c>
      <c r="L61" s="47"/>
      <c r="M61" s="46"/>
      <c r="N61" s="45"/>
      <c r="O61" s="55">
        <f t="shared" si="2"/>
        <v>92.1</v>
      </c>
    </row>
    <row r="62" spans="1:15" ht="15.75" thickBot="1">
      <c r="A62" s="37"/>
      <c r="B62" s="55" t="s">
        <v>56</v>
      </c>
      <c r="C62" s="55">
        <f t="shared" ref="C62:O62" si="3">SUM(C35:C61)</f>
        <v>709386.50099999993</v>
      </c>
      <c r="D62" s="55">
        <f t="shared" si="3"/>
        <v>122087</v>
      </c>
      <c r="E62" s="55">
        <f t="shared" si="3"/>
        <v>527608.90299999993</v>
      </c>
      <c r="F62" s="55">
        <f t="shared" si="3"/>
        <v>245905.9</v>
      </c>
      <c r="G62" s="14">
        <f t="shared" si="3"/>
        <v>380899.69199999998</v>
      </c>
      <c r="H62" s="55">
        <f t="shared" si="3"/>
        <v>152850.74599999998</v>
      </c>
      <c r="I62" s="55">
        <f t="shared" si="3"/>
        <v>234132.21100000001</v>
      </c>
      <c r="J62" s="55">
        <f t="shared" si="3"/>
        <v>144191.96999999997</v>
      </c>
      <c r="K62" s="55">
        <f t="shared" si="3"/>
        <v>0</v>
      </c>
      <c r="L62" s="55">
        <f t="shared" si="3"/>
        <v>249719.53999999998</v>
      </c>
      <c r="M62" s="55">
        <f t="shared" si="3"/>
        <v>204813.48999999996</v>
      </c>
      <c r="N62" s="55">
        <f t="shared" si="3"/>
        <v>107168.81</v>
      </c>
      <c r="O62" s="55">
        <f t="shared" si="3"/>
        <v>3078764.7629999993</v>
      </c>
    </row>
    <row r="63" spans="1:15" ht="15.75" thickBot="1"/>
    <row r="64" spans="1:15">
      <c r="A64" s="136" t="s">
        <v>0</v>
      </c>
      <c r="B64" s="138" t="s">
        <v>1</v>
      </c>
      <c r="C64" s="140" t="s">
        <v>57</v>
      </c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 t="s">
        <v>3</v>
      </c>
    </row>
    <row r="65" spans="1:15">
      <c r="A65" s="137"/>
      <c r="B65" s="139"/>
      <c r="C65" s="61" t="s">
        <v>40</v>
      </c>
      <c r="D65" s="60" t="s">
        <v>41</v>
      </c>
      <c r="E65" s="60" t="s">
        <v>42</v>
      </c>
      <c r="F65" s="60" t="s">
        <v>43</v>
      </c>
      <c r="G65" s="10" t="s">
        <v>44</v>
      </c>
      <c r="H65" s="60" t="s">
        <v>45</v>
      </c>
      <c r="I65" s="60" t="s">
        <v>46</v>
      </c>
      <c r="J65" s="60" t="s">
        <v>47</v>
      </c>
      <c r="K65" s="60" t="s">
        <v>48</v>
      </c>
      <c r="L65" s="60" t="s">
        <v>49</v>
      </c>
      <c r="M65" s="60" t="s">
        <v>50</v>
      </c>
      <c r="N65" s="60" t="s">
        <v>51</v>
      </c>
      <c r="O65" s="140"/>
    </row>
    <row r="66" spans="1:15">
      <c r="A66" s="63">
        <v>1</v>
      </c>
      <c r="B66" s="64" t="s">
        <v>58</v>
      </c>
      <c r="C66" s="68"/>
      <c r="D66" s="69">
        <v>0</v>
      </c>
      <c r="E66" s="70">
        <v>0</v>
      </c>
      <c r="F66" s="71">
        <v>0</v>
      </c>
      <c r="G66" s="129"/>
      <c r="H66" s="72"/>
      <c r="I66" s="73">
        <v>0</v>
      </c>
      <c r="J66" s="74">
        <v>0</v>
      </c>
      <c r="K66" s="75"/>
      <c r="L66" s="76">
        <v>0</v>
      </c>
      <c r="M66" s="77">
        <v>0</v>
      </c>
      <c r="N66" s="78"/>
      <c r="O66" s="55">
        <f t="shared" ref="O66:O90" si="4">SUM(C66:N66)</f>
        <v>0</v>
      </c>
    </row>
    <row r="67" spans="1:15">
      <c r="A67" s="63">
        <v>2</v>
      </c>
      <c r="B67" s="64" t="s">
        <v>59</v>
      </c>
      <c r="C67" s="68"/>
      <c r="D67" s="69">
        <v>387</v>
      </c>
      <c r="E67" s="70">
        <v>0</v>
      </c>
      <c r="F67" s="71">
        <v>0</v>
      </c>
      <c r="G67" s="129"/>
      <c r="H67" s="72"/>
      <c r="I67" s="73">
        <v>0</v>
      </c>
      <c r="J67" s="74">
        <v>0</v>
      </c>
      <c r="K67" s="75">
        <v>20.04</v>
      </c>
      <c r="L67" s="76">
        <v>0</v>
      </c>
      <c r="M67" s="77">
        <v>0</v>
      </c>
      <c r="N67" s="78"/>
      <c r="O67" s="55">
        <f t="shared" si="4"/>
        <v>407.04</v>
      </c>
    </row>
    <row r="68" spans="1:15">
      <c r="A68" s="63">
        <v>3</v>
      </c>
      <c r="B68" s="64" t="s">
        <v>60</v>
      </c>
      <c r="C68" s="68"/>
      <c r="D68" s="69">
        <v>8</v>
      </c>
      <c r="E68" s="70">
        <v>7.39</v>
      </c>
      <c r="F68" s="71">
        <v>0</v>
      </c>
      <c r="G68" s="129"/>
      <c r="H68" s="72"/>
      <c r="I68" s="73">
        <v>0</v>
      </c>
      <c r="J68" s="74">
        <v>0</v>
      </c>
      <c r="K68" s="75"/>
      <c r="L68" s="76">
        <v>0</v>
      </c>
      <c r="M68" s="77">
        <v>0</v>
      </c>
      <c r="N68" s="78"/>
      <c r="O68" s="55">
        <f t="shared" si="4"/>
        <v>15.39</v>
      </c>
    </row>
    <row r="69" spans="1:15">
      <c r="A69" s="63">
        <v>4</v>
      </c>
      <c r="B69" s="64" t="s">
        <v>61</v>
      </c>
      <c r="C69" s="68"/>
      <c r="D69" s="69">
        <v>278</v>
      </c>
      <c r="E69" s="70">
        <v>0.03</v>
      </c>
      <c r="F69" s="71">
        <v>0</v>
      </c>
      <c r="G69" s="129"/>
      <c r="H69" s="72"/>
      <c r="I69" s="73">
        <v>0</v>
      </c>
      <c r="J69" s="74">
        <v>0</v>
      </c>
      <c r="K69" s="75">
        <v>15</v>
      </c>
      <c r="L69" s="76">
        <v>0</v>
      </c>
      <c r="M69" s="77">
        <v>0</v>
      </c>
      <c r="N69" s="78"/>
      <c r="O69" s="55">
        <f t="shared" si="4"/>
        <v>293.02999999999997</v>
      </c>
    </row>
    <row r="70" spans="1:15">
      <c r="A70" s="63">
        <v>5</v>
      </c>
      <c r="B70" s="64" t="s">
        <v>62</v>
      </c>
      <c r="C70" s="68">
        <v>14.5</v>
      </c>
      <c r="D70" s="69">
        <v>68.510000000000005</v>
      </c>
      <c r="E70" s="70">
        <v>57.55</v>
      </c>
      <c r="F70" s="71">
        <v>117.82</v>
      </c>
      <c r="G70" s="129">
        <v>46.726999999999997</v>
      </c>
      <c r="H70" s="72">
        <v>138.30000000000001</v>
      </c>
      <c r="I70" s="73">
        <v>0</v>
      </c>
      <c r="J70" s="74">
        <v>33.43</v>
      </c>
      <c r="K70" s="75"/>
      <c r="L70" s="76">
        <v>7.9550000000000001</v>
      </c>
      <c r="M70" s="77">
        <v>69.84</v>
      </c>
      <c r="N70" s="78">
        <v>28</v>
      </c>
      <c r="O70" s="55">
        <f t="shared" si="4"/>
        <v>582.63199999999995</v>
      </c>
    </row>
    <row r="71" spans="1:15">
      <c r="A71" s="63">
        <v>6</v>
      </c>
      <c r="B71" s="64" t="s">
        <v>63</v>
      </c>
      <c r="C71" s="68">
        <v>44</v>
      </c>
      <c r="D71" s="69">
        <v>65.180000000000007</v>
      </c>
      <c r="E71" s="70">
        <v>51.77</v>
      </c>
      <c r="F71" s="71">
        <v>18.5</v>
      </c>
      <c r="G71" s="129">
        <v>30.3</v>
      </c>
      <c r="H71" s="72">
        <v>9</v>
      </c>
      <c r="I71" s="73">
        <v>15.34</v>
      </c>
      <c r="J71" s="74">
        <v>21</v>
      </c>
      <c r="K71" s="75">
        <v>7.64</v>
      </c>
      <c r="L71" s="76">
        <v>14.9</v>
      </c>
      <c r="M71" s="77">
        <v>36.5</v>
      </c>
      <c r="N71" s="78">
        <v>24.24</v>
      </c>
      <c r="O71" s="55">
        <f t="shared" si="4"/>
        <v>338.37</v>
      </c>
    </row>
    <row r="72" spans="1:15">
      <c r="A72" s="63">
        <v>7</v>
      </c>
      <c r="B72" s="65" t="s">
        <v>64</v>
      </c>
      <c r="C72" s="68"/>
      <c r="D72" s="69"/>
      <c r="E72" s="70">
        <v>15</v>
      </c>
      <c r="F72" s="71"/>
      <c r="G72" s="129"/>
      <c r="H72" s="72"/>
      <c r="I72" s="73"/>
      <c r="J72" s="74"/>
      <c r="K72" s="75"/>
      <c r="L72" s="76">
        <v>5.1029999999999998</v>
      </c>
      <c r="M72" s="77">
        <v>0.51500000000000001</v>
      </c>
      <c r="N72" s="78"/>
      <c r="O72" s="55">
        <f t="shared" si="4"/>
        <v>20.618000000000002</v>
      </c>
    </row>
    <row r="73" spans="1:15">
      <c r="A73" s="63">
        <v>8</v>
      </c>
      <c r="B73" s="66" t="s">
        <v>65</v>
      </c>
      <c r="C73" s="68">
        <v>46.65</v>
      </c>
      <c r="D73" s="69">
        <v>12.586</v>
      </c>
      <c r="E73" s="70">
        <v>17</v>
      </c>
      <c r="F73" s="71"/>
      <c r="G73" s="129"/>
      <c r="H73" s="72"/>
      <c r="I73" s="73"/>
      <c r="J73" s="74"/>
      <c r="K73" s="75"/>
      <c r="L73" s="76"/>
      <c r="M73" s="77">
        <v>31.074999999999999</v>
      </c>
      <c r="N73" s="78"/>
      <c r="O73" s="55">
        <f t="shared" si="4"/>
        <v>107.31099999999999</v>
      </c>
    </row>
    <row r="74" spans="1:15">
      <c r="A74" s="63">
        <v>9</v>
      </c>
      <c r="B74" s="65" t="s">
        <v>66</v>
      </c>
      <c r="C74" s="68">
        <v>12.87</v>
      </c>
      <c r="D74" s="69"/>
      <c r="E74" s="70"/>
      <c r="F74" s="71">
        <v>16</v>
      </c>
      <c r="G74" s="129">
        <v>21.65</v>
      </c>
      <c r="H74" s="72"/>
      <c r="I74" s="73">
        <v>13.1</v>
      </c>
      <c r="J74" s="74"/>
      <c r="K74" s="75">
        <v>0.80500000000000005</v>
      </c>
      <c r="L74" s="76">
        <v>34.463999999999999</v>
      </c>
      <c r="M74" s="77"/>
      <c r="N74" s="78"/>
      <c r="O74" s="55">
        <f t="shared" si="4"/>
        <v>98.888999999999996</v>
      </c>
    </row>
    <row r="75" spans="1:15">
      <c r="A75" s="63">
        <v>10</v>
      </c>
      <c r="B75" s="64" t="s">
        <v>67</v>
      </c>
      <c r="C75" s="68">
        <v>138.79499999999999</v>
      </c>
      <c r="D75" s="69"/>
      <c r="E75" s="70">
        <v>665.05</v>
      </c>
      <c r="F75" s="71">
        <v>583.22699999999998</v>
      </c>
      <c r="G75" s="129">
        <v>280.81</v>
      </c>
      <c r="H75" s="72">
        <v>637.96900000000005</v>
      </c>
      <c r="I75" s="73">
        <v>401.21</v>
      </c>
      <c r="J75" s="74">
        <v>149.81200000000001</v>
      </c>
      <c r="K75" s="75"/>
      <c r="L75" s="76">
        <v>98.9</v>
      </c>
      <c r="M75" s="77">
        <v>618.48</v>
      </c>
      <c r="N75" s="78">
        <v>364.4</v>
      </c>
      <c r="O75" s="55">
        <f t="shared" si="4"/>
        <v>3938.6529999999998</v>
      </c>
    </row>
    <row r="76" spans="1:15">
      <c r="A76" s="63">
        <v>11</v>
      </c>
      <c r="B76" s="64" t="s">
        <v>68</v>
      </c>
      <c r="C76" s="68">
        <v>1.22</v>
      </c>
      <c r="D76" s="69"/>
      <c r="E76" s="70">
        <v>1.01</v>
      </c>
      <c r="F76" s="71">
        <v>3.81</v>
      </c>
      <c r="G76" s="129">
        <v>3.5</v>
      </c>
      <c r="H76" s="72">
        <v>4</v>
      </c>
      <c r="I76" s="73">
        <v>0</v>
      </c>
      <c r="J76" s="74">
        <v>12.03</v>
      </c>
      <c r="K76" s="75"/>
      <c r="L76" s="76">
        <v>0</v>
      </c>
      <c r="M76" s="77">
        <v>2</v>
      </c>
      <c r="N76" s="78">
        <v>1.5</v>
      </c>
      <c r="O76" s="55">
        <f t="shared" si="4"/>
        <v>29.07</v>
      </c>
    </row>
    <row r="77" spans="1:15">
      <c r="A77" s="63">
        <v>12</v>
      </c>
      <c r="B77" s="64" t="s">
        <v>69</v>
      </c>
      <c r="C77" s="68">
        <v>81.117999999999995</v>
      </c>
      <c r="D77" s="69"/>
      <c r="E77" s="70">
        <v>140.255</v>
      </c>
      <c r="F77" s="71">
        <v>14.585000000000001</v>
      </c>
      <c r="G77" s="129">
        <v>60.46</v>
      </c>
      <c r="H77" s="72"/>
      <c r="I77" s="73">
        <v>0</v>
      </c>
      <c r="J77" s="74">
        <v>1</v>
      </c>
      <c r="K77" s="75"/>
      <c r="L77" s="76">
        <v>85.671999999999997</v>
      </c>
      <c r="M77" s="77">
        <v>20</v>
      </c>
      <c r="N77" s="78">
        <v>0.7</v>
      </c>
      <c r="O77" s="55">
        <f t="shared" si="4"/>
        <v>403.79</v>
      </c>
    </row>
    <row r="78" spans="1:15">
      <c r="A78" s="63">
        <v>13</v>
      </c>
      <c r="B78" s="64" t="s">
        <v>70</v>
      </c>
      <c r="C78" s="68"/>
      <c r="D78" s="69"/>
      <c r="E78" s="70"/>
      <c r="F78" s="71"/>
      <c r="G78" s="129"/>
      <c r="H78" s="72"/>
      <c r="I78" s="73"/>
      <c r="J78" s="74"/>
      <c r="K78" s="75"/>
      <c r="L78" s="76"/>
      <c r="M78" s="77"/>
      <c r="N78" s="78"/>
      <c r="O78" s="55">
        <f t="shared" si="4"/>
        <v>0</v>
      </c>
    </row>
    <row r="79" spans="1:15">
      <c r="A79" s="63">
        <v>14</v>
      </c>
      <c r="B79" s="64" t="s">
        <v>71</v>
      </c>
      <c r="C79" s="68">
        <v>388.85899999999998</v>
      </c>
      <c r="D79" s="69"/>
      <c r="E79" s="70">
        <v>959.70399999999995</v>
      </c>
      <c r="F79" s="71">
        <v>524.21699999999998</v>
      </c>
      <c r="G79" s="129">
        <v>458.81599999999997</v>
      </c>
      <c r="H79" s="72">
        <v>414.89499999999998</v>
      </c>
      <c r="I79" s="73">
        <v>0.60499999999999998</v>
      </c>
      <c r="J79" s="74">
        <v>132.92099999999999</v>
      </c>
      <c r="K79" s="75"/>
      <c r="L79" s="76">
        <v>122.871</v>
      </c>
      <c r="M79" s="77">
        <v>626.9</v>
      </c>
      <c r="N79" s="78">
        <v>627.79999999999995</v>
      </c>
      <c r="O79" s="55">
        <f t="shared" si="4"/>
        <v>4257.5879999999997</v>
      </c>
    </row>
    <row r="80" spans="1:15">
      <c r="A80" s="63">
        <v>15</v>
      </c>
      <c r="B80" s="64" t="s">
        <v>72</v>
      </c>
      <c r="C80" s="68">
        <v>195.505</v>
      </c>
      <c r="D80" s="69"/>
      <c r="E80" s="70">
        <v>663.71199999999999</v>
      </c>
      <c r="F80" s="71">
        <v>740.94600000000003</v>
      </c>
      <c r="G80" s="129">
        <v>148.346</v>
      </c>
      <c r="H80" s="72">
        <v>997.10500000000002</v>
      </c>
      <c r="I80" s="73">
        <v>643.55999999999995</v>
      </c>
      <c r="J80" s="74">
        <v>213.43100000000001</v>
      </c>
      <c r="K80" s="75"/>
      <c r="L80" s="76">
        <v>36.265000000000001</v>
      </c>
      <c r="M80" s="77">
        <v>370.98</v>
      </c>
      <c r="N80" s="78">
        <v>75.180000000000007</v>
      </c>
      <c r="O80" s="55">
        <f t="shared" si="4"/>
        <v>4085.0299999999997</v>
      </c>
    </row>
    <row r="81" spans="1:15">
      <c r="A81" s="63">
        <v>16</v>
      </c>
      <c r="B81" s="64" t="s">
        <v>73</v>
      </c>
      <c r="C81" s="68">
        <v>11.06</v>
      </c>
      <c r="D81" s="69"/>
      <c r="E81" s="70">
        <v>184.9</v>
      </c>
      <c r="F81" s="71">
        <v>6.98</v>
      </c>
      <c r="G81" s="129">
        <v>12.55</v>
      </c>
      <c r="H81" s="72"/>
      <c r="I81" s="73">
        <v>0</v>
      </c>
      <c r="J81" s="74">
        <v>64.62</v>
      </c>
      <c r="K81" s="75"/>
      <c r="L81" s="76">
        <v>46.445</v>
      </c>
      <c r="M81" s="77">
        <v>41.8</v>
      </c>
      <c r="N81" s="78">
        <v>2.12</v>
      </c>
      <c r="O81" s="55">
        <f t="shared" si="4"/>
        <v>370.47500000000002</v>
      </c>
    </row>
    <row r="82" spans="1:15">
      <c r="A82" s="63">
        <v>17</v>
      </c>
      <c r="B82" s="64" t="s">
        <v>74</v>
      </c>
      <c r="C82" s="68">
        <v>51.52</v>
      </c>
      <c r="D82" s="69"/>
      <c r="E82" s="70">
        <v>0.52</v>
      </c>
      <c r="F82" s="71">
        <v>9</v>
      </c>
      <c r="G82" s="129">
        <v>3.34</v>
      </c>
      <c r="H82" s="72">
        <v>153</v>
      </c>
      <c r="I82" s="73">
        <v>0</v>
      </c>
      <c r="J82" s="74">
        <v>10.57</v>
      </c>
      <c r="K82" s="75"/>
      <c r="L82" s="76">
        <v>22.437999999999999</v>
      </c>
      <c r="M82" s="77">
        <v>220.79</v>
      </c>
      <c r="N82" s="78"/>
      <c r="O82" s="55">
        <f t="shared" si="4"/>
        <v>471.178</v>
      </c>
    </row>
    <row r="83" spans="1:15">
      <c r="A83" s="63">
        <v>18</v>
      </c>
      <c r="B83" s="64" t="s">
        <v>75</v>
      </c>
      <c r="C83" s="68">
        <v>14.52</v>
      </c>
      <c r="D83" s="69"/>
      <c r="E83" s="70">
        <v>209.035</v>
      </c>
      <c r="F83" s="71">
        <v>183.946</v>
      </c>
      <c r="G83" s="129">
        <v>112.55</v>
      </c>
      <c r="H83" s="72">
        <v>243</v>
      </c>
      <c r="I83" s="73">
        <v>346.67</v>
      </c>
      <c r="J83" s="74">
        <v>36.015000000000001</v>
      </c>
      <c r="K83" s="75"/>
      <c r="L83" s="76">
        <v>90.247</v>
      </c>
      <c r="M83" s="77">
        <v>647.08000000000004</v>
      </c>
      <c r="N83" s="78">
        <v>248.42</v>
      </c>
      <c r="O83" s="55">
        <f t="shared" si="4"/>
        <v>2131.4830000000002</v>
      </c>
    </row>
    <row r="84" spans="1:15">
      <c r="A84" s="63">
        <v>19</v>
      </c>
      <c r="B84" s="64" t="s">
        <v>76</v>
      </c>
      <c r="C84" s="68">
        <v>55.0503</v>
      </c>
      <c r="D84" s="69"/>
      <c r="E84" s="70">
        <v>187.73699999999999</v>
      </c>
      <c r="F84" s="71">
        <v>377.49900000000002</v>
      </c>
      <c r="G84" s="129">
        <v>120.69</v>
      </c>
      <c r="H84" s="72">
        <v>441.60199999999998</v>
      </c>
      <c r="I84" s="73">
        <v>1.175</v>
      </c>
      <c r="J84" s="74">
        <v>26.553000000000001</v>
      </c>
      <c r="K84" s="75"/>
      <c r="L84" s="76">
        <v>0</v>
      </c>
      <c r="M84" s="77">
        <v>29.24</v>
      </c>
      <c r="N84" s="78">
        <v>333.88</v>
      </c>
      <c r="O84" s="55">
        <f t="shared" si="4"/>
        <v>1573.4263000000001</v>
      </c>
    </row>
    <row r="85" spans="1:15">
      <c r="A85" s="63">
        <v>20</v>
      </c>
      <c r="B85" s="64" t="s">
        <v>77</v>
      </c>
      <c r="C85" s="68"/>
      <c r="D85" s="69"/>
      <c r="E85" s="70"/>
      <c r="F85" s="71"/>
      <c r="G85" s="129"/>
      <c r="H85" s="72"/>
      <c r="I85" s="73"/>
      <c r="J85" s="74"/>
      <c r="K85" s="75"/>
      <c r="L85" s="76"/>
      <c r="M85" s="77"/>
      <c r="N85" s="78"/>
      <c r="O85" s="55">
        <f t="shared" si="4"/>
        <v>0</v>
      </c>
    </row>
    <row r="86" spans="1:15">
      <c r="A86" s="63">
        <v>21</v>
      </c>
      <c r="B86" s="64" t="s">
        <v>70</v>
      </c>
      <c r="C86" s="68"/>
      <c r="D86" s="69">
        <v>0</v>
      </c>
      <c r="E86" s="70"/>
      <c r="F86" s="71"/>
      <c r="G86" s="16">
        <v>21.85</v>
      </c>
      <c r="H86" s="72"/>
      <c r="I86" s="73"/>
      <c r="J86" s="74"/>
      <c r="K86" s="75"/>
      <c r="L86" s="76"/>
      <c r="M86" s="77"/>
      <c r="N86" s="78"/>
      <c r="O86" s="55">
        <f t="shared" si="4"/>
        <v>21.85</v>
      </c>
    </row>
    <row r="87" spans="1:15">
      <c r="A87" s="63">
        <v>21</v>
      </c>
      <c r="B87" s="64" t="s">
        <v>78</v>
      </c>
      <c r="C87" s="68">
        <v>368.71100000000001</v>
      </c>
      <c r="D87" s="69"/>
      <c r="E87" s="70">
        <v>310.79700000000003</v>
      </c>
      <c r="F87" s="71"/>
      <c r="G87" s="129">
        <v>4.4569999999999999</v>
      </c>
      <c r="H87" s="72"/>
      <c r="I87" s="73">
        <v>0</v>
      </c>
      <c r="J87" s="74">
        <v>3.69</v>
      </c>
      <c r="K87" s="75"/>
      <c r="L87" s="76">
        <v>34.043999999999997</v>
      </c>
      <c r="M87" s="77">
        <v>0</v>
      </c>
      <c r="N87" s="78">
        <v>0</v>
      </c>
      <c r="O87" s="55">
        <f t="shared" si="4"/>
        <v>721.69900000000007</v>
      </c>
    </row>
    <row r="88" spans="1:15">
      <c r="A88" s="63">
        <v>22</v>
      </c>
      <c r="B88" s="67" t="s">
        <v>79</v>
      </c>
      <c r="C88" s="68"/>
      <c r="D88" s="69">
        <v>0</v>
      </c>
      <c r="E88" s="70"/>
      <c r="F88" s="71"/>
      <c r="H88" s="72"/>
      <c r="I88" s="73"/>
      <c r="J88" s="74"/>
      <c r="K88" s="75"/>
      <c r="L88" s="76"/>
      <c r="M88" s="77"/>
      <c r="N88" s="78">
        <v>2.21</v>
      </c>
      <c r="O88" s="55">
        <f t="shared" si="4"/>
        <v>2.21</v>
      </c>
    </row>
    <row r="89" spans="1:15">
      <c r="A89" s="63"/>
      <c r="B89" s="67" t="s">
        <v>80</v>
      </c>
      <c r="D89" s="69">
        <v>0</v>
      </c>
      <c r="E89" s="70">
        <v>0.36</v>
      </c>
      <c r="F89" s="71"/>
      <c r="G89" s="129"/>
      <c r="H89" s="72"/>
      <c r="I89" s="73"/>
      <c r="J89" s="74">
        <v>0.34</v>
      </c>
      <c r="K89" s="75"/>
      <c r="L89" s="76">
        <v>0.36</v>
      </c>
      <c r="M89" s="77">
        <v>0</v>
      </c>
      <c r="N89" s="78"/>
      <c r="O89" s="55">
        <f t="shared" si="4"/>
        <v>1.06</v>
      </c>
    </row>
    <row r="90" spans="1:15">
      <c r="A90" s="63"/>
      <c r="B90" s="67" t="s">
        <v>81</v>
      </c>
      <c r="D90" s="69"/>
      <c r="E90" s="70">
        <v>1.194</v>
      </c>
      <c r="F90" s="71"/>
      <c r="G90" s="129"/>
      <c r="H90" s="72"/>
      <c r="I90" s="73"/>
      <c r="J90" s="74">
        <v>3.04</v>
      </c>
      <c r="K90" s="75"/>
      <c r="L90" s="76">
        <v>1.194</v>
      </c>
      <c r="M90" s="77">
        <v>0</v>
      </c>
      <c r="N90" s="78"/>
      <c r="O90" s="55">
        <f t="shared" si="4"/>
        <v>5.4279999999999999</v>
      </c>
    </row>
    <row r="91" spans="1:15">
      <c r="A91" s="63"/>
      <c r="B91" s="94" t="s">
        <v>3</v>
      </c>
      <c r="C91" s="55">
        <f>SUM(C66:C90)</f>
        <v>1424.3782999999999</v>
      </c>
      <c r="D91" s="55">
        <f t="shared" ref="D91:O91" si="5">SUM(D66:D90)</f>
        <v>819.27600000000007</v>
      </c>
      <c r="E91" s="55">
        <f t="shared" si="5"/>
        <v>3473.0140000000001</v>
      </c>
      <c r="F91" s="55">
        <f t="shared" si="5"/>
        <v>2596.5299999999997</v>
      </c>
      <c r="G91" s="14">
        <f t="shared" si="5"/>
        <v>1326.0459999999998</v>
      </c>
      <c r="H91" s="55">
        <f t="shared" si="5"/>
        <v>3038.8710000000001</v>
      </c>
      <c r="I91" s="55">
        <f t="shared" si="5"/>
        <v>1421.66</v>
      </c>
      <c r="J91" s="55">
        <f t="shared" si="5"/>
        <v>708.45200000000011</v>
      </c>
      <c r="K91" s="55">
        <f t="shared" si="5"/>
        <v>43.484999999999999</v>
      </c>
      <c r="L91" s="55">
        <f t="shared" si="5"/>
        <v>600.85799999999995</v>
      </c>
      <c r="M91" s="55">
        <f t="shared" si="5"/>
        <v>2715.2</v>
      </c>
      <c r="N91" s="55">
        <f t="shared" si="5"/>
        <v>1708.4499999999998</v>
      </c>
      <c r="O91" s="55">
        <f t="shared" si="5"/>
        <v>19876.220299999997</v>
      </c>
    </row>
    <row r="92" spans="1:15">
      <c r="A92" s="130"/>
      <c r="B92" s="131"/>
      <c r="C92" s="132"/>
      <c r="D92" s="132"/>
      <c r="E92" s="132"/>
      <c r="F92" s="132"/>
      <c r="G92" s="133"/>
      <c r="H92" s="132"/>
      <c r="I92" s="132"/>
      <c r="J92" s="132"/>
      <c r="K92" s="132"/>
      <c r="L92" s="132"/>
      <c r="M92" s="132"/>
      <c r="N92" s="132"/>
      <c r="O92" s="132"/>
    </row>
    <row r="93" spans="1:15">
      <c r="A93" s="130"/>
      <c r="B93" s="131"/>
      <c r="C93" s="132"/>
      <c r="D93" s="132"/>
      <c r="E93" s="132"/>
      <c r="F93" s="132"/>
      <c r="G93" s="133"/>
      <c r="H93" s="132"/>
      <c r="I93" s="132"/>
      <c r="J93" s="132"/>
      <c r="K93" s="132"/>
      <c r="L93" s="132"/>
      <c r="M93" s="132"/>
      <c r="N93" s="132"/>
      <c r="O93" s="132"/>
    </row>
    <row r="94" spans="1:15">
      <c r="A94" s="130"/>
      <c r="B94" s="131"/>
      <c r="C94" s="132"/>
      <c r="D94" s="132"/>
      <c r="E94" s="132"/>
      <c r="F94" s="132"/>
      <c r="G94" s="133"/>
      <c r="H94" s="132"/>
      <c r="I94" s="132"/>
      <c r="J94" s="132"/>
      <c r="K94" s="132"/>
      <c r="L94" s="132"/>
      <c r="M94" s="132"/>
      <c r="N94" s="132"/>
      <c r="O94" s="132"/>
    </row>
    <row r="95" spans="1:15">
      <c r="A95" s="130"/>
      <c r="B95" s="131"/>
      <c r="C95" s="132"/>
      <c r="D95" s="132"/>
      <c r="E95" s="132"/>
      <c r="F95" s="132"/>
      <c r="G95" s="133"/>
      <c r="H95" s="132"/>
      <c r="I95" s="132"/>
      <c r="J95" s="132"/>
      <c r="K95" s="132"/>
      <c r="L95" s="132"/>
      <c r="M95" s="132"/>
      <c r="N95" s="132"/>
      <c r="O95" s="132"/>
    </row>
    <row r="96" spans="1:15">
      <c r="A96" s="130"/>
      <c r="B96" s="131"/>
      <c r="C96" s="132"/>
      <c r="D96" s="132"/>
      <c r="E96" s="132"/>
      <c r="F96" s="132"/>
      <c r="G96" s="133"/>
      <c r="H96" s="132"/>
      <c r="I96" s="132"/>
      <c r="J96" s="132"/>
      <c r="K96" s="132"/>
      <c r="L96" s="132"/>
      <c r="M96" s="132"/>
      <c r="N96" s="132"/>
      <c r="O96" s="132"/>
    </row>
    <row r="97" spans="1:15" ht="15.75" thickBot="1">
      <c r="G97" s="17"/>
    </row>
    <row r="98" spans="1:15">
      <c r="A98" s="136" t="s">
        <v>0</v>
      </c>
      <c r="B98" s="138" t="s">
        <v>99</v>
      </c>
      <c r="C98" s="140" t="s">
        <v>83</v>
      </c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 t="s">
        <v>3</v>
      </c>
    </row>
    <row r="99" spans="1:15">
      <c r="A99" s="137"/>
      <c r="B99" s="139"/>
      <c r="C99" s="61" t="s">
        <v>40</v>
      </c>
      <c r="D99" s="60" t="s">
        <v>41</v>
      </c>
      <c r="E99" s="60" t="s">
        <v>42</v>
      </c>
      <c r="F99" s="60" t="s">
        <v>43</v>
      </c>
      <c r="G99" s="10" t="s">
        <v>44</v>
      </c>
      <c r="H99" s="60" t="s">
        <v>45</v>
      </c>
      <c r="I99" s="60" t="s">
        <v>46</v>
      </c>
      <c r="J99" s="60" t="s">
        <v>47</v>
      </c>
      <c r="K99" s="60" t="s">
        <v>48</v>
      </c>
      <c r="L99" s="60" t="s">
        <v>49</v>
      </c>
      <c r="M99" s="60" t="s">
        <v>50</v>
      </c>
      <c r="N99" s="60" t="s">
        <v>51</v>
      </c>
      <c r="O99" s="140"/>
    </row>
    <row r="100" spans="1:15">
      <c r="A100" s="79">
        <v>1</v>
      </c>
      <c r="B100" s="80" t="s">
        <v>84</v>
      </c>
      <c r="C100" s="93">
        <v>81</v>
      </c>
      <c r="D100" s="92">
        <v>0</v>
      </c>
      <c r="E100" s="91">
        <v>12</v>
      </c>
      <c r="F100" s="90">
        <v>0</v>
      </c>
      <c r="G100" s="129">
        <v>11</v>
      </c>
      <c r="H100" s="89"/>
      <c r="I100" s="88">
        <v>0</v>
      </c>
      <c r="J100" s="87">
        <v>0</v>
      </c>
      <c r="K100" s="86"/>
      <c r="L100" s="85">
        <v>1</v>
      </c>
      <c r="M100" s="84">
        <v>0</v>
      </c>
      <c r="N100" s="81">
        <v>2</v>
      </c>
      <c r="O100" s="55">
        <f t="shared" ref="O100:O113" si="6">SUM(C100:N100)</f>
        <v>107</v>
      </c>
    </row>
    <row r="101" spans="1:15">
      <c r="A101" s="79">
        <v>2</v>
      </c>
      <c r="B101" s="80" t="s">
        <v>85</v>
      </c>
      <c r="C101" s="93">
        <v>2</v>
      </c>
      <c r="D101" s="92">
        <v>0</v>
      </c>
      <c r="E101" s="91">
        <v>0</v>
      </c>
      <c r="F101" s="90">
        <v>0</v>
      </c>
      <c r="G101" s="129"/>
      <c r="H101" s="89"/>
      <c r="I101" s="88">
        <v>0</v>
      </c>
      <c r="J101" s="87">
        <v>1</v>
      </c>
      <c r="K101" s="86"/>
      <c r="L101" s="85">
        <v>0</v>
      </c>
      <c r="M101" s="84">
        <v>1</v>
      </c>
      <c r="N101" s="81">
        <v>0</v>
      </c>
      <c r="O101" s="55">
        <f t="shared" si="6"/>
        <v>4</v>
      </c>
    </row>
    <row r="102" spans="1:15">
      <c r="A102" s="79">
        <v>3</v>
      </c>
      <c r="B102" s="80" t="s">
        <v>86</v>
      </c>
      <c r="C102" s="93">
        <v>85</v>
      </c>
      <c r="D102" s="92">
        <v>0</v>
      </c>
      <c r="E102" s="91">
        <v>72</v>
      </c>
      <c r="F102" s="90">
        <v>1</v>
      </c>
      <c r="G102" s="129">
        <v>26</v>
      </c>
      <c r="H102" s="89"/>
      <c r="I102" s="88">
        <v>7</v>
      </c>
      <c r="J102" s="87">
        <v>3</v>
      </c>
      <c r="K102" s="86"/>
      <c r="L102" s="85">
        <v>3</v>
      </c>
      <c r="M102" s="84">
        <v>1</v>
      </c>
      <c r="N102" s="81">
        <v>5</v>
      </c>
      <c r="O102" s="55">
        <f t="shared" si="6"/>
        <v>203</v>
      </c>
    </row>
    <row r="103" spans="1:15">
      <c r="A103" s="79">
        <v>4</v>
      </c>
      <c r="B103" s="80" t="s">
        <v>87</v>
      </c>
      <c r="C103" s="93">
        <v>2</v>
      </c>
      <c r="D103" s="92">
        <v>0</v>
      </c>
      <c r="E103" s="91"/>
      <c r="F103" s="90">
        <v>45</v>
      </c>
      <c r="G103" s="129">
        <v>2</v>
      </c>
      <c r="H103" s="89"/>
      <c r="I103" s="88"/>
      <c r="J103" s="87"/>
      <c r="K103" s="86"/>
      <c r="L103" s="85"/>
      <c r="M103" s="84"/>
      <c r="N103" s="81"/>
      <c r="O103" s="55">
        <f t="shared" si="6"/>
        <v>49</v>
      </c>
    </row>
    <row r="104" spans="1:15">
      <c r="A104" s="79">
        <v>5</v>
      </c>
      <c r="B104" s="80" t="s">
        <v>88</v>
      </c>
      <c r="C104" s="93">
        <v>228</v>
      </c>
      <c r="D104" s="92">
        <v>0</v>
      </c>
      <c r="E104" s="91">
        <v>76</v>
      </c>
      <c r="F104" s="90">
        <v>35</v>
      </c>
      <c r="G104" s="129">
        <v>353</v>
      </c>
      <c r="H104" s="89">
        <v>54</v>
      </c>
      <c r="I104" s="88">
        <v>108</v>
      </c>
      <c r="J104" s="87">
        <v>185</v>
      </c>
      <c r="K104" s="86">
        <v>2</v>
      </c>
      <c r="L104" s="85">
        <v>83</v>
      </c>
      <c r="M104" s="84">
        <v>212</v>
      </c>
      <c r="N104" s="81">
        <v>141</v>
      </c>
      <c r="O104" s="55">
        <f t="shared" si="6"/>
        <v>1477</v>
      </c>
    </row>
    <row r="105" spans="1:15">
      <c r="A105" s="79">
        <v>6</v>
      </c>
      <c r="B105" s="80" t="s">
        <v>89</v>
      </c>
      <c r="C105" s="93">
        <v>11</v>
      </c>
      <c r="D105" s="92">
        <v>0</v>
      </c>
      <c r="E105" s="91">
        <v>312</v>
      </c>
      <c r="F105" s="90">
        <v>75</v>
      </c>
      <c r="G105" s="18">
        <v>246</v>
      </c>
      <c r="H105" s="89">
        <v>10</v>
      </c>
      <c r="I105" s="88">
        <v>16</v>
      </c>
      <c r="J105" s="87">
        <v>75</v>
      </c>
      <c r="K105" s="86"/>
      <c r="L105" s="85">
        <v>19</v>
      </c>
      <c r="M105" s="84">
        <v>16</v>
      </c>
      <c r="N105" s="141">
        <v>2</v>
      </c>
      <c r="O105" s="55">
        <f t="shared" si="6"/>
        <v>782</v>
      </c>
    </row>
    <row r="106" spans="1:15">
      <c r="A106" s="79">
        <v>7</v>
      </c>
      <c r="B106" s="80" t="s">
        <v>90</v>
      </c>
      <c r="C106" s="93">
        <v>55</v>
      </c>
      <c r="D106" s="92">
        <v>0</v>
      </c>
      <c r="E106" s="91">
        <v>26</v>
      </c>
      <c r="F106" s="90">
        <v>159</v>
      </c>
      <c r="G106" s="18"/>
      <c r="H106" s="89">
        <v>38</v>
      </c>
      <c r="I106" s="88">
        <v>65</v>
      </c>
      <c r="J106" s="87">
        <v>12</v>
      </c>
      <c r="K106" s="86"/>
      <c r="L106" s="85">
        <v>15</v>
      </c>
      <c r="M106" s="84">
        <v>53</v>
      </c>
      <c r="N106" s="142"/>
      <c r="O106" s="55">
        <f t="shared" si="6"/>
        <v>423</v>
      </c>
    </row>
    <row r="107" spans="1:15">
      <c r="A107" s="79">
        <v>8</v>
      </c>
      <c r="B107" s="80" t="s">
        <v>91</v>
      </c>
      <c r="C107" s="93">
        <v>74</v>
      </c>
      <c r="D107" s="92">
        <v>0</v>
      </c>
      <c r="E107" s="91">
        <v>80</v>
      </c>
      <c r="F107" s="90">
        <v>2</v>
      </c>
      <c r="G107" s="129">
        <v>227</v>
      </c>
      <c r="H107" s="89">
        <v>134</v>
      </c>
      <c r="I107" s="88">
        <v>126</v>
      </c>
      <c r="J107" s="87">
        <v>141</v>
      </c>
      <c r="K107" s="86"/>
      <c r="L107" s="85">
        <v>56</v>
      </c>
      <c r="M107" s="84">
        <v>128</v>
      </c>
      <c r="N107" s="81">
        <v>191</v>
      </c>
      <c r="O107" s="55">
        <f t="shared" si="6"/>
        <v>1159</v>
      </c>
    </row>
    <row r="108" spans="1:15">
      <c r="A108" s="79">
        <v>9</v>
      </c>
      <c r="B108" s="80" t="s">
        <v>92</v>
      </c>
      <c r="C108" s="93"/>
      <c r="D108" s="92">
        <v>0</v>
      </c>
      <c r="E108" s="91">
        <v>183</v>
      </c>
      <c r="F108" s="90">
        <v>217</v>
      </c>
      <c r="G108" s="129"/>
      <c r="H108" s="89">
        <v>2</v>
      </c>
      <c r="I108" s="88">
        <v>2</v>
      </c>
      <c r="J108" s="87">
        <v>0</v>
      </c>
      <c r="K108" s="86"/>
      <c r="L108" s="85">
        <v>0</v>
      </c>
      <c r="M108" s="84">
        <v>3</v>
      </c>
      <c r="N108" s="81"/>
      <c r="O108" s="55">
        <f t="shared" si="6"/>
        <v>407</v>
      </c>
    </row>
    <row r="109" spans="1:15">
      <c r="A109" s="79">
        <v>10</v>
      </c>
      <c r="B109" s="80" t="s">
        <v>93</v>
      </c>
      <c r="C109" s="93">
        <v>13</v>
      </c>
      <c r="D109" s="92">
        <v>0</v>
      </c>
      <c r="E109" s="91">
        <v>1</v>
      </c>
      <c r="F109" s="90">
        <v>1</v>
      </c>
      <c r="G109" s="129">
        <v>19</v>
      </c>
      <c r="H109" s="89">
        <v>286</v>
      </c>
      <c r="I109" s="88">
        <v>179</v>
      </c>
      <c r="J109" s="87">
        <v>25</v>
      </c>
      <c r="K109" s="86"/>
      <c r="L109" s="85">
        <v>19</v>
      </c>
      <c r="M109" s="84">
        <v>135</v>
      </c>
      <c r="N109" s="81">
        <v>56</v>
      </c>
      <c r="O109" s="55">
        <f t="shared" si="6"/>
        <v>734</v>
      </c>
    </row>
    <row r="110" spans="1:15">
      <c r="A110" s="79">
        <v>11</v>
      </c>
      <c r="B110" s="80" t="s">
        <v>94</v>
      </c>
      <c r="C110" s="93"/>
      <c r="D110" s="92">
        <v>0</v>
      </c>
      <c r="E110" s="91">
        <v>77</v>
      </c>
      <c r="F110" s="90">
        <v>14</v>
      </c>
      <c r="G110" s="129"/>
      <c r="H110" s="89">
        <v>0</v>
      </c>
      <c r="I110" s="88">
        <v>1</v>
      </c>
      <c r="J110" s="87">
        <v>0</v>
      </c>
      <c r="K110" s="86"/>
      <c r="L110" s="85">
        <v>0</v>
      </c>
      <c r="M110" s="84">
        <v>0</v>
      </c>
      <c r="N110" s="81"/>
      <c r="O110" s="55">
        <f t="shared" si="6"/>
        <v>92</v>
      </c>
    </row>
    <row r="111" spans="1:15">
      <c r="A111" s="79">
        <v>12</v>
      </c>
      <c r="B111" s="80" t="s">
        <v>95</v>
      </c>
      <c r="C111" s="93">
        <v>2</v>
      </c>
      <c r="D111" s="92">
        <v>0</v>
      </c>
      <c r="E111" s="91">
        <v>1</v>
      </c>
      <c r="F111" s="90">
        <v>0</v>
      </c>
      <c r="G111" s="129"/>
      <c r="H111" s="89">
        <v>57</v>
      </c>
      <c r="I111" s="88">
        <v>23</v>
      </c>
      <c r="J111" s="87">
        <v>1</v>
      </c>
      <c r="K111" s="86"/>
      <c r="L111" s="85">
        <v>0</v>
      </c>
      <c r="M111" s="84">
        <v>20</v>
      </c>
      <c r="N111" s="81">
        <v>6</v>
      </c>
      <c r="O111" s="55">
        <f t="shared" si="6"/>
        <v>110</v>
      </c>
    </row>
    <row r="112" spans="1:15">
      <c r="A112" s="79">
        <v>13</v>
      </c>
      <c r="B112" s="80" t="s">
        <v>96</v>
      </c>
      <c r="C112" s="93"/>
      <c r="D112" s="92">
        <v>0</v>
      </c>
      <c r="E112" s="91">
        <v>2</v>
      </c>
      <c r="F112" s="90">
        <v>0</v>
      </c>
      <c r="G112" s="129"/>
      <c r="H112" s="89">
        <v>0</v>
      </c>
      <c r="I112" s="88">
        <v>1</v>
      </c>
      <c r="J112" s="87">
        <v>0</v>
      </c>
      <c r="K112" s="86"/>
      <c r="L112" s="85">
        <v>0</v>
      </c>
      <c r="M112" s="84">
        <v>1</v>
      </c>
      <c r="N112" s="81"/>
      <c r="O112" s="55">
        <f t="shared" si="6"/>
        <v>4</v>
      </c>
    </row>
    <row r="113" spans="1:15">
      <c r="A113" s="11">
        <v>14</v>
      </c>
      <c r="B113" s="21" t="s">
        <v>97</v>
      </c>
      <c r="C113" s="93"/>
      <c r="D113" s="92">
        <v>0</v>
      </c>
      <c r="E113" s="91">
        <v>0</v>
      </c>
      <c r="F113" s="90">
        <v>0</v>
      </c>
      <c r="G113" s="129"/>
      <c r="H113" s="89"/>
      <c r="I113" s="88"/>
      <c r="J113" s="87">
        <v>0</v>
      </c>
      <c r="K113" s="86"/>
      <c r="L113" s="85">
        <v>0</v>
      </c>
      <c r="M113" s="84">
        <v>0</v>
      </c>
      <c r="N113" s="20"/>
      <c r="O113" s="55">
        <f t="shared" si="6"/>
        <v>0</v>
      </c>
    </row>
    <row r="114" spans="1:15">
      <c r="A114" s="44"/>
      <c r="B114" s="13" t="s">
        <v>122</v>
      </c>
      <c r="C114" s="55">
        <f>SUM(C100:C113)</f>
        <v>553</v>
      </c>
      <c r="D114" s="55">
        <f t="shared" ref="D114:O114" si="7">SUM(D100:D113)</f>
        <v>0</v>
      </c>
      <c r="E114" s="55">
        <f t="shared" si="7"/>
        <v>842</v>
      </c>
      <c r="F114" s="55">
        <f t="shared" si="7"/>
        <v>549</v>
      </c>
      <c r="G114" s="14">
        <f t="shared" si="7"/>
        <v>884</v>
      </c>
      <c r="H114" s="55">
        <f t="shared" si="7"/>
        <v>581</v>
      </c>
      <c r="I114" s="55">
        <f t="shared" si="7"/>
        <v>528</v>
      </c>
      <c r="J114" s="55">
        <f t="shared" si="7"/>
        <v>443</v>
      </c>
      <c r="K114" s="55">
        <f t="shared" si="7"/>
        <v>2</v>
      </c>
      <c r="L114" s="55">
        <f t="shared" si="7"/>
        <v>196</v>
      </c>
      <c r="M114" s="55">
        <f t="shared" si="7"/>
        <v>570</v>
      </c>
      <c r="N114" s="55">
        <f t="shared" si="7"/>
        <v>403</v>
      </c>
      <c r="O114" s="55">
        <f t="shared" si="7"/>
        <v>5551</v>
      </c>
    </row>
    <row r="115" spans="1:15" ht="15.75" thickBot="1">
      <c r="A115" s="134"/>
      <c r="B115" s="135"/>
      <c r="C115" s="132"/>
      <c r="D115" s="132"/>
      <c r="E115" s="132"/>
      <c r="F115" s="132"/>
      <c r="G115" s="133"/>
      <c r="H115" s="132"/>
      <c r="I115" s="132"/>
      <c r="J115" s="132"/>
      <c r="K115" s="132"/>
      <c r="L115" s="132"/>
      <c r="M115" s="132"/>
      <c r="N115" s="132"/>
      <c r="O115" s="132"/>
    </row>
    <row r="116" spans="1:15">
      <c r="A116" s="136" t="s">
        <v>0</v>
      </c>
      <c r="B116" s="138" t="s">
        <v>100</v>
      </c>
      <c r="C116" s="140" t="s">
        <v>127</v>
      </c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  <c r="O116" s="140" t="s">
        <v>3</v>
      </c>
    </row>
    <row r="117" spans="1:15">
      <c r="A117" s="137"/>
      <c r="B117" s="139"/>
      <c r="C117" s="61" t="s">
        <v>40</v>
      </c>
      <c r="D117" s="60" t="s">
        <v>41</v>
      </c>
      <c r="E117" s="60" t="s">
        <v>42</v>
      </c>
      <c r="F117" s="60" t="s">
        <v>43</v>
      </c>
      <c r="G117" s="10" t="s">
        <v>44</v>
      </c>
      <c r="H117" s="60" t="s">
        <v>45</v>
      </c>
      <c r="I117" s="60" t="s">
        <v>46</v>
      </c>
      <c r="J117" s="60" t="s">
        <v>47</v>
      </c>
      <c r="K117" s="60" t="s">
        <v>48</v>
      </c>
      <c r="L117" s="60" t="s">
        <v>49</v>
      </c>
      <c r="M117" s="60" t="s">
        <v>50</v>
      </c>
      <c r="N117" s="60" t="s">
        <v>51</v>
      </c>
      <c r="O117" s="140"/>
    </row>
    <row r="118" spans="1:15" ht="15.75">
      <c r="A118" s="111">
        <v>1</v>
      </c>
      <c r="B118" s="112" t="s">
        <v>128</v>
      </c>
      <c r="C118" s="128"/>
      <c r="D118" s="127">
        <v>3</v>
      </c>
      <c r="E118" s="126"/>
      <c r="F118" s="125"/>
      <c r="G118" s="129"/>
      <c r="H118" s="124"/>
      <c r="I118" s="123"/>
      <c r="J118" s="122"/>
      <c r="K118" s="121">
        <v>2</v>
      </c>
      <c r="L118" s="120"/>
      <c r="M118" s="119"/>
      <c r="N118" s="117"/>
      <c r="O118" s="55">
        <f t="shared" ref="O118:O128" si="8">SUM(C118:N118)</f>
        <v>5</v>
      </c>
    </row>
    <row r="119" spans="1:15" ht="15.75">
      <c r="A119" s="111">
        <v>2</v>
      </c>
      <c r="B119" s="113" t="s">
        <v>129</v>
      </c>
      <c r="C119" s="128"/>
      <c r="D119" s="127">
        <v>1</v>
      </c>
      <c r="E119" s="126"/>
      <c r="F119" s="125"/>
      <c r="G119" s="129"/>
      <c r="H119" s="124"/>
      <c r="I119" s="123"/>
      <c r="J119" s="122"/>
      <c r="K119" s="121">
        <v>1</v>
      </c>
      <c r="L119" s="120">
        <v>0</v>
      </c>
      <c r="M119" s="119"/>
      <c r="N119" s="117"/>
      <c r="O119" s="55">
        <f t="shared" si="8"/>
        <v>2</v>
      </c>
    </row>
    <row r="120" spans="1:15">
      <c r="A120" s="111">
        <v>3</v>
      </c>
      <c r="B120" s="114" t="s">
        <v>130</v>
      </c>
      <c r="C120" s="128"/>
      <c r="D120" s="127">
        <v>2</v>
      </c>
      <c r="E120" s="126"/>
      <c r="F120" s="125"/>
      <c r="G120" s="129"/>
      <c r="H120" s="124"/>
      <c r="I120" s="123"/>
      <c r="J120" s="122"/>
      <c r="K120" s="121">
        <v>2</v>
      </c>
      <c r="L120" s="120">
        <v>2</v>
      </c>
      <c r="M120" s="119"/>
      <c r="N120" s="117"/>
      <c r="O120" s="55">
        <f t="shared" si="8"/>
        <v>6</v>
      </c>
    </row>
    <row r="121" spans="1:15" ht="15.75">
      <c r="A121" s="111">
        <v>4</v>
      </c>
      <c r="B121" s="115" t="s">
        <v>131</v>
      </c>
      <c r="C121" s="128"/>
      <c r="D121" s="127">
        <v>2</v>
      </c>
      <c r="E121" s="126"/>
      <c r="F121" s="125"/>
      <c r="G121" s="129"/>
      <c r="H121" s="124"/>
      <c r="I121" s="123"/>
      <c r="J121" s="122"/>
      <c r="K121" s="121">
        <v>0</v>
      </c>
      <c r="L121" s="120">
        <v>0</v>
      </c>
      <c r="M121" s="119"/>
      <c r="N121" s="117"/>
      <c r="O121" s="55">
        <f t="shared" si="8"/>
        <v>2</v>
      </c>
    </row>
    <row r="122" spans="1:15">
      <c r="A122" s="111">
        <v>5</v>
      </c>
      <c r="B122" s="116" t="s">
        <v>132</v>
      </c>
      <c r="C122" s="128">
        <v>1</v>
      </c>
      <c r="D122" s="127"/>
      <c r="E122" s="126">
        <v>2</v>
      </c>
      <c r="F122" s="125">
        <v>1</v>
      </c>
      <c r="G122" s="129">
        <v>5</v>
      </c>
      <c r="H122" s="124">
        <v>2</v>
      </c>
      <c r="I122" s="123">
        <v>2</v>
      </c>
      <c r="J122" s="122"/>
      <c r="K122" s="121">
        <v>0</v>
      </c>
      <c r="L122" s="120">
        <v>2</v>
      </c>
      <c r="M122" s="119">
        <v>1</v>
      </c>
      <c r="N122" s="117"/>
      <c r="O122" s="55">
        <f t="shared" si="8"/>
        <v>16</v>
      </c>
    </row>
    <row r="123" spans="1:15">
      <c r="A123" s="111">
        <v>6</v>
      </c>
      <c r="B123" s="116" t="s">
        <v>133</v>
      </c>
      <c r="C123" s="128">
        <v>2</v>
      </c>
      <c r="D123" s="127">
        <v>1</v>
      </c>
      <c r="E123" s="126"/>
      <c r="F123" s="125"/>
      <c r="G123" s="129">
        <v>3</v>
      </c>
      <c r="H123" s="124"/>
      <c r="I123" s="123"/>
      <c r="J123" s="122"/>
      <c r="K123" s="121">
        <v>1</v>
      </c>
      <c r="L123" s="120">
        <v>0</v>
      </c>
      <c r="M123" s="119"/>
      <c r="N123" s="117">
        <v>2</v>
      </c>
      <c r="O123" s="55">
        <f t="shared" si="8"/>
        <v>9</v>
      </c>
    </row>
    <row r="124" spans="1:15">
      <c r="A124" s="111">
        <v>7</v>
      </c>
      <c r="B124" s="114" t="s">
        <v>134</v>
      </c>
      <c r="C124" s="128">
        <v>10</v>
      </c>
      <c r="D124" s="127">
        <v>1</v>
      </c>
      <c r="E124" s="126">
        <v>21</v>
      </c>
      <c r="F124" s="125">
        <v>5</v>
      </c>
      <c r="G124" s="129">
        <v>6</v>
      </c>
      <c r="H124" s="124">
        <v>1</v>
      </c>
      <c r="I124" s="123">
        <v>5</v>
      </c>
      <c r="J124" s="122">
        <v>8</v>
      </c>
      <c r="K124" s="121"/>
      <c r="L124" s="120">
        <v>3</v>
      </c>
      <c r="M124" s="119">
        <v>11</v>
      </c>
      <c r="N124" s="117">
        <v>2</v>
      </c>
      <c r="O124" s="55">
        <f t="shared" si="8"/>
        <v>73</v>
      </c>
    </row>
    <row r="125" spans="1:15">
      <c r="A125" s="111">
        <v>8</v>
      </c>
      <c r="B125" s="114" t="s">
        <v>135</v>
      </c>
      <c r="C125" s="128"/>
      <c r="D125" s="127"/>
      <c r="E125" s="126">
        <v>0</v>
      </c>
      <c r="F125" s="125"/>
      <c r="G125" s="129"/>
      <c r="H125" s="124"/>
      <c r="I125" s="123"/>
      <c r="J125" s="122"/>
      <c r="K125" s="121"/>
      <c r="L125" s="120">
        <v>0</v>
      </c>
      <c r="M125" s="119">
        <v>0</v>
      </c>
      <c r="N125" s="117"/>
      <c r="O125" s="55">
        <f t="shared" si="8"/>
        <v>0</v>
      </c>
    </row>
    <row r="126" spans="1:15">
      <c r="A126" s="111">
        <v>9</v>
      </c>
      <c r="B126" s="114" t="s">
        <v>136</v>
      </c>
      <c r="C126" s="128">
        <v>2</v>
      </c>
      <c r="D126" s="127"/>
      <c r="E126" s="126">
        <v>0</v>
      </c>
      <c r="F126" s="125"/>
      <c r="G126" s="129"/>
      <c r="H126" s="124">
        <v>2</v>
      </c>
      <c r="I126" s="123">
        <v>0</v>
      </c>
      <c r="J126" s="122"/>
      <c r="K126" s="121">
        <v>0</v>
      </c>
      <c r="L126" s="120">
        <v>0</v>
      </c>
      <c r="M126" s="119">
        <v>0</v>
      </c>
      <c r="N126" s="117"/>
      <c r="O126" s="55">
        <f t="shared" si="8"/>
        <v>4</v>
      </c>
    </row>
    <row r="127" spans="1:15">
      <c r="A127" s="111">
        <v>10</v>
      </c>
      <c r="B127" s="114" t="s">
        <v>137</v>
      </c>
      <c r="C127" s="128"/>
      <c r="D127" s="127"/>
      <c r="E127" s="126"/>
      <c r="F127" s="125"/>
      <c r="G127" s="129"/>
      <c r="H127" s="124"/>
      <c r="I127" s="123"/>
      <c r="J127" s="122"/>
      <c r="K127" s="121">
        <v>0</v>
      </c>
      <c r="L127" s="120">
        <v>0</v>
      </c>
      <c r="M127" s="119"/>
      <c r="N127" s="117"/>
      <c r="O127" s="55">
        <f t="shared" si="8"/>
        <v>0</v>
      </c>
    </row>
    <row r="128" spans="1:15">
      <c r="A128" s="11">
        <v>11</v>
      </c>
      <c r="B128" s="118" t="s">
        <v>138</v>
      </c>
      <c r="C128" s="128"/>
      <c r="D128" s="127"/>
      <c r="E128" s="44"/>
      <c r="F128" s="44"/>
      <c r="G128" s="129"/>
      <c r="H128" s="124"/>
      <c r="I128" s="44"/>
      <c r="J128" s="44"/>
      <c r="K128" s="121">
        <v>0</v>
      </c>
      <c r="M128" s="119">
        <v>0</v>
      </c>
      <c r="N128" s="20"/>
      <c r="O128" s="55">
        <f t="shared" si="8"/>
        <v>0</v>
      </c>
    </row>
    <row r="129" spans="1:15">
      <c r="A129" s="44"/>
      <c r="B129" s="44"/>
      <c r="C129" s="55">
        <f>SUM(C118:C128)</f>
        <v>15</v>
      </c>
      <c r="D129" s="55">
        <f t="shared" ref="D129:O129" si="9">SUM(D118:D128)</f>
        <v>10</v>
      </c>
      <c r="E129" s="55">
        <f t="shared" si="9"/>
        <v>23</v>
      </c>
      <c r="F129" s="55">
        <f t="shared" si="9"/>
        <v>6</v>
      </c>
      <c r="G129" s="14">
        <f t="shared" si="9"/>
        <v>14</v>
      </c>
      <c r="H129" s="55">
        <f t="shared" si="9"/>
        <v>5</v>
      </c>
      <c r="I129" s="55">
        <f t="shared" si="9"/>
        <v>7</v>
      </c>
      <c r="J129" s="55">
        <f t="shared" si="9"/>
        <v>8</v>
      </c>
      <c r="K129" s="55">
        <f t="shared" si="9"/>
        <v>6</v>
      </c>
      <c r="L129" s="55">
        <f t="shared" si="9"/>
        <v>7</v>
      </c>
      <c r="M129" s="55">
        <f t="shared" si="9"/>
        <v>12</v>
      </c>
      <c r="N129" s="55">
        <f t="shared" si="9"/>
        <v>4</v>
      </c>
      <c r="O129" s="55">
        <f t="shared" si="9"/>
        <v>117</v>
      </c>
    </row>
    <row r="130" spans="1:15">
      <c r="A130" s="134"/>
      <c r="B130" s="135"/>
      <c r="C130" s="132"/>
      <c r="D130" s="132"/>
      <c r="E130" s="132"/>
      <c r="F130" s="132"/>
      <c r="G130" s="133"/>
      <c r="H130" s="132"/>
      <c r="I130" s="132"/>
      <c r="J130" s="132"/>
      <c r="K130" s="132"/>
      <c r="L130" s="132"/>
      <c r="M130" s="132"/>
      <c r="N130" s="132"/>
      <c r="O130" s="132"/>
    </row>
    <row r="131" spans="1:15" ht="15.75" thickBot="1">
      <c r="H131" s="19"/>
    </row>
    <row r="132" spans="1:15">
      <c r="A132" s="136" t="s">
        <v>0</v>
      </c>
      <c r="B132" s="138" t="s">
        <v>100</v>
      </c>
      <c r="C132" s="140" t="s">
        <v>98</v>
      </c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 t="s">
        <v>3</v>
      </c>
    </row>
    <row r="133" spans="1:15">
      <c r="A133" s="137"/>
      <c r="B133" s="139"/>
      <c r="C133" s="61" t="s">
        <v>40</v>
      </c>
      <c r="D133" s="60" t="s">
        <v>41</v>
      </c>
      <c r="E133" s="60" t="s">
        <v>42</v>
      </c>
      <c r="F133" s="60" t="s">
        <v>43</v>
      </c>
      <c r="G133" s="10" t="s">
        <v>44</v>
      </c>
      <c r="H133" s="60" t="s">
        <v>45</v>
      </c>
      <c r="I133" s="60" t="s">
        <v>46</v>
      </c>
      <c r="J133" s="60" t="s">
        <v>47</v>
      </c>
      <c r="K133" s="60" t="s">
        <v>48</v>
      </c>
      <c r="L133" s="60" t="s">
        <v>49</v>
      </c>
      <c r="M133" s="60" t="s">
        <v>50</v>
      </c>
      <c r="N133" s="60" t="s">
        <v>51</v>
      </c>
      <c r="O133" s="140"/>
    </row>
    <row r="134" spans="1:15">
      <c r="A134" s="96">
        <v>1</v>
      </c>
      <c r="B134" s="98" t="s">
        <v>101</v>
      </c>
      <c r="C134" s="106">
        <v>0</v>
      </c>
      <c r="D134" s="44">
        <v>0</v>
      </c>
      <c r="E134" s="105">
        <v>0</v>
      </c>
      <c r="F134" s="105"/>
      <c r="G134" s="18">
        <v>14774</v>
      </c>
      <c r="H134" s="106"/>
      <c r="I134" s="110">
        <v>0</v>
      </c>
      <c r="J134" s="105">
        <v>0</v>
      </c>
      <c r="K134" s="44">
        <v>0</v>
      </c>
      <c r="L134" s="105">
        <v>0</v>
      </c>
      <c r="M134" s="105">
        <v>0</v>
      </c>
      <c r="N134" s="106"/>
      <c r="O134" s="55">
        <f t="shared" ref="O134:O158" si="10">SUM(C134:N134)</f>
        <v>14774</v>
      </c>
    </row>
    <row r="135" spans="1:15">
      <c r="A135" s="96">
        <v>2</v>
      </c>
      <c r="B135" s="98" t="s">
        <v>102</v>
      </c>
      <c r="C135" s="106">
        <v>10523</v>
      </c>
      <c r="D135" s="44">
        <v>0</v>
      </c>
      <c r="E135" s="105">
        <v>27187</v>
      </c>
      <c r="F135" s="105">
        <v>4792</v>
      </c>
      <c r="G135" s="18"/>
      <c r="H135" s="106">
        <v>15457</v>
      </c>
      <c r="I135" s="110">
        <v>16529</v>
      </c>
      <c r="J135" s="105">
        <v>4686</v>
      </c>
      <c r="K135" s="44">
        <v>0</v>
      </c>
      <c r="L135" s="105">
        <v>3678</v>
      </c>
      <c r="M135" s="105">
        <v>19722</v>
      </c>
      <c r="N135" s="106">
        <v>1503</v>
      </c>
      <c r="O135" s="55">
        <f t="shared" si="10"/>
        <v>104077</v>
      </c>
    </row>
    <row r="136" spans="1:15">
      <c r="A136" s="107">
        <v>3</v>
      </c>
      <c r="B136" s="98" t="s">
        <v>103</v>
      </c>
      <c r="C136" s="106"/>
      <c r="D136" s="44">
        <v>0</v>
      </c>
      <c r="E136" s="105">
        <v>389</v>
      </c>
      <c r="F136" s="105">
        <v>40</v>
      </c>
      <c r="G136" s="18"/>
      <c r="H136" s="106">
        <v>11</v>
      </c>
      <c r="I136" s="110">
        <v>352</v>
      </c>
      <c r="J136" s="105">
        <v>74</v>
      </c>
      <c r="K136" s="44">
        <v>0</v>
      </c>
      <c r="L136" s="105">
        <v>16</v>
      </c>
      <c r="M136" s="105">
        <v>678</v>
      </c>
      <c r="N136" s="106">
        <v>13</v>
      </c>
      <c r="O136" s="55">
        <f t="shared" si="10"/>
        <v>1573</v>
      </c>
    </row>
    <row r="137" spans="1:15">
      <c r="A137" s="107">
        <v>4</v>
      </c>
      <c r="B137" s="108" t="s">
        <v>125</v>
      </c>
      <c r="C137" s="106"/>
      <c r="D137" s="44">
        <v>0</v>
      </c>
      <c r="E137" s="105"/>
      <c r="F137" s="105"/>
      <c r="G137" s="18"/>
      <c r="H137" s="106"/>
      <c r="I137" s="110">
        <v>80</v>
      </c>
      <c r="J137" s="105"/>
      <c r="K137" s="44">
        <v>0</v>
      </c>
      <c r="L137" s="105"/>
      <c r="M137" s="105"/>
      <c r="N137" s="106"/>
      <c r="O137" s="55">
        <f t="shared" si="10"/>
        <v>80</v>
      </c>
    </row>
    <row r="138" spans="1:15">
      <c r="A138" s="107">
        <v>5</v>
      </c>
      <c r="B138" s="108" t="s">
        <v>126</v>
      </c>
      <c r="C138" s="106"/>
      <c r="D138" s="44">
        <v>0</v>
      </c>
      <c r="E138" s="105"/>
      <c r="F138" s="105"/>
      <c r="G138" s="18"/>
      <c r="H138" s="106"/>
      <c r="I138" s="110">
        <v>115</v>
      </c>
      <c r="J138" s="105"/>
      <c r="K138" s="44">
        <v>0</v>
      </c>
      <c r="L138" s="105"/>
      <c r="M138" s="105"/>
      <c r="N138" s="106"/>
      <c r="O138" s="55">
        <f t="shared" si="10"/>
        <v>115</v>
      </c>
    </row>
    <row r="139" spans="1:15">
      <c r="A139" s="107">
        <v>6</v>
      </c>
      <c r="B139" s="98" t="s">
        <v>104</v>
      </c>
      <c r="C139" s="106"/>
      <c r="D139" s="44">
        <v>0</v>
      </c>
      <c r="E139" s="105">
        <v>15</v>
      </c>
      <c r="F139" s="105">
        <v>961</v>
      </c>
      <c r="G139" s="18"/>
      <c r="H139" s="106"/>
      <c r="I139" s="110">
        <v>0</v>
      </c>
      <c r="J139" s="105">
        <v>0</v>
      </c>
      <c r="K139" s="44">
        <v>0</v>
      </c>
      <c r="L139" s="105">
        <v>52</v>
      </c>
      <c r="M139" s="105">
        <v>48</v>
      </c>
      <c r="N139" s="106"/>
      <c r="O139" s="55">
        <f t="shared" si="10"/>
        <v>1076</v>
      </c>
    </row>
    <row r="140" spans="1:15">
      <c r="A140" s="107">
        <v>7</v>
      </c>
      <c r="B140" s="98" t="s">
        <v>105</v>
      </c>
      <c r="C140" s="106"/>
      <c r="D140" s="44">
        <v>0</v>
      </c>
      <c r="E140" s="105">
        <v>83</v>
      </c>
      <c r="F140" s="105">
        <v>591</v>
      </c>
      <c r="G140" s="18"/>
      <c r="H140" s="106">
        <v>1892</v>
      </c>
      <c r="I140" s="110">
        <v>2443</v>
      </c>
      <c r="J140" s="105">
        <v>32</v>
      </c>
      <c r="K140" s="44">
        <v>0</v>
      </c>
      <c r="L140" s="105">
        <v>0</v>
      </c>
      <c r="M140" s="105">
        <v>83</v>
      </c>
      <c r="N140" s="106"/>
      <c r="O140" s="55">
        <f t="shared" si="10"/>
        <v>5124</v>
      </c>
    </row>
    <row r="141" spans="1:15">
      <c r="A141" s="107">
        <v>8</v>
      </c>
      <c r="B141" s="98" t="s">
        <v>106</v>
      </c>
      <c r="C141" s="106">
        <v>4000</v>
      </c>
      <c r="D141" s="44">
        <v>0</v>
      </c>
      <c r="E141" s="105">
        <v>4050</v>
      </c>
      <c r="F141" s="105"/>
      <c r="G141" s="18">
        <v>3347</v>
      </c>
      <c r="H141" s="106"/>
      <c r="I141" s="110">
        <v>58</v>
      </c>
      <c r="J141" s="105">
        <v>2239</v>
      </c>
      <c r="K141" s="44">
        <v>0</v>
      </c>
      <c r="L141" s="105">
        <v>515</v>
      </c>
      <c r="M141" s="105">
        <v>3880</v>
      </c>
      <c r="N141" s="106">
        <v>1855</v>
      </c>
      <c r="O141" s="55">
        <f t="shared" si="10"/>
        <v>19944</v>
      </c>
    </row>
    <row r="142" spans="1:15">
      <c r="A142" s="107">
        <v>9</v>
      </c>
      <c r="B142" s="98" t="s">
        <v>107</v>
      </c>
      <c r="C142" s="106">
        <v>997</v>
      </c>
      <c r="D142" s="44">
        <v>0</v>
      </c>
      <c r="E142" s="105">
        <v>56</v>
      </c>
      <c r="F142" s="105">
        <v>10</v>
      </c>
      <c r="G142" s="18"/>
      <c r="H142" s="106"/>
      <c r="I142" s="110"/>
      <c r="J142" s="105">
        <v>42</v>
      </c>
      <c r="K142" s="44">
        <v>0</v>
      </c>
      <c r="L142" s="105">
        <v>0</v>
      </c>
      <c r="M142" s="105">
        <v>5</v>
      </c>
      <c r="N142" s="106">
        <v>83</v>
      </c>
      <c r="O142" s="55">
        <f t="shared" si="10"/>
        <v>1193</v>
      </c>
    </row>
    <row r="143" spans="1:15">
      <c r="A143" s="107">
        <v>10</v>
      </c>
      <c r="B143" s="98" t="s">
        <v>108</v>
      </c>
      <c r="C143" s="106"/>
      <c r="D143" s="44">
        <v>0</v>
      </c>
      <c r="E143" s="105"/>
      <c r="F143" s="105"/>
      <c r="G143" s="18"/>
      <c r="H143" s="106"/>
      <c r="I143" s="110"/>
      <c r="J143" s="105">
        <v>0</v>
      </c>
      <c r="K143" s="44">
        <v>0</v>
      </c>
      <c r="L143" s="105">
        <v>0</v>
      </c>
      <c r="M143" s="105"/>
      <c r="N143" s="106">
        <v>320</v>
      </c>
      <c r="O143" s="55">
        <f t="shared" si="10"/>
        <v>320</v>
      </c>
    </row>
    <row r="144" spans="1:15">
      <c r="A144" s="107">
        <v>11</v>
      </c>
      <c r="B144" s="98" t="s">
        <v>109</v>
      </c>
      <c r="C144" s="106">
        <v>2</v>
      </c>
      <c r="D144" s="44">
        <v>0</v>
      </c>
      <c r="E144" s="105">
        <v>30</v>
      </c>
      <c r="F144" s="105">
        <v>472</v>
      </c>
      <c r="G144" s="18"/>
      <c r="H144" s="106"/>
      <c r="I144" s="110">
        <v>13</v>
      </c>
      <c r="J144" s="105">
        <v>10</v>
      </c>
      <c r="K144" s="44">
        <v>0</v>
      </c>
      <c r="L144" s="105">
        <v>0</v>
      </c>
      <c r="M144" s="105">
        <v>0</v>
      </c>
      <c r="N144" s="106"/>
      <c r="O144" s="55">
        <f t="shared" si="10"/>
        <v>527</v>
      </c>
    </row>
    <row r="145" spans="1:15">
      <c r="A145" s="107">
        <v>12</v>
      </c>
      <c r="B145" s="98" t="s">
        <v>110</v>
      </c>
      <c r="C145" s="106"/>
      <c r="D145" s="44">
        <v>0</v>
      </c>
      <c r="E145" s="105"/>
      <c r="F145" s="105"/>
      <c r="G145" s="18"/>
      <c r="H145" s="106"/>
      <c r="I145" s="83"/>
      <c r="J145" s="105">
        <v>0</v>
      </c>
      <c r="K145" s="44">
        <v>0</v>
      </c>
      <c r="L145" s="105">
        <v>0</v>
      </c>
      <c r="M145" s="105"/>
      <c r="N145" s="106"/>
      <c r="O145" s="55">
        <f t="shared" si="10"/>
        <v>0</v>
      </c>
    </row>
    <row r="146" spans="1:15">
      <c r="A146" s="107">
        <v>13</v>
      </c>
      <c r="B146" s="98" t="s">
        <v>111</v>
      </c>
      <c r="C146" s="106"/>
      <c r="D146" s="44">
        <v>0</v>
      </c>
      <c r="E146" s="105"/>
      <c r="F146" s="105"/>
      <c r="G146" s="18"/>
      <c r="H146" s="106"/>
      <c r="I146" s="83"/>
      <c r="J146" s="105">
        <v>0</v>
      </c>
      <c r="K146" s="44">
        <v>0</v>
      </c>
      <c r="L146" s="105">
        <v>0</v>
      </c>
      <c r="M146" s="105"/>
      <c r="N146" s="106"/>
      <c r="O146" s="55">
        <f t="shared" si="10"/>
        <v>0</v>
      </c>
    </row>
    <row r="147" spans="1:15">
      <c r="A147" s="107">
        <v>14</v>
      </c>
      <c r="B147" s="102" t="s">
        <v>124</v>
      </c>
      <c r="C147" s="106">
        <v>512</v>
      </c>
      <c r="D147" s="44">
        <v>0</v>
      </c>
      <c r="E147" s="105">
        <v>10</v>
      </c>
      <c r="F147" s="105"/>
      <c r="G147" s="18"/>
      <c r="H147" s="106"/>
      <c r="I147" s="110"/>
      <c r="J147" s="105">
        <v>0</v>
      </c>
      <c r="K147" s="44">
        <v>0</v>
      </c>
      <c r="L147" s="105">
        <v>0</v>
      </c>
      <c r="M147" s="105"/>
      <c r="N147" s="106"/>
      <c r="O147" s="55">
        <f t="shared" si="10"/>
        <v>522</v>
      </c>
    </row>
    <row r="148" spans="1:15">
      <c r="A148" s="107">
        <v>15</v>
      </c>
      <c r="B148" s="98" t="s">
        <v>123</v>
      </c>
      <c r="C148" s="44"/>
      <c r="D148" s="44">
        <v>0</v>
      </c>
      <c r="E148" s="105"/>
      <c r="F148" s="105"/>
      <c r="G148" s="18"/>
      <c r="H148" s="106"/>
      <c r="I148" s="110"/>
      <c r="J148" s="105">
        <v>1</v>
      </c>
      <c r="K148" s="44">
        <v>0</v>
      </c>
      <c r="L148" s="105">
        <v>0</v>
      </c>
      <c r="M148" s="105"/>
      <c r="N148" s="106"/>
      <c r="O148" s="55">
        <f t="shared" si="10"/>
        <v>1</v>
      </c>
    </row>
    <row r="149" spans="1:15">
      <c r="A149" s="107">
        <v>16</v>
      </c>
      <c r="B149" s="98" t="s">
        <v>112</v>
      </c>
      <c r="C149" s="106">
        <v>2</v>
      </c>
      <c r="D149" s="44">
        <v>0</v>
      </c>
      <c r="E149" s="105">
        <v>9</v>
      </c>
      <c r="F149" s="105"/>
      <c r="G149" s="18"/>
      <c r="H149" s="44"/>
      <c r="I149" s="110"/>
      <c r="J149" s="105">
        <v>2</v>
      </c>
      <c r="K149" s="44">
        <v>0</v>
      </c>
      <c r="L149" s="105">
        <v>0</v>
      </c>
      <c r="M149" s="105"/>
      <c r="N149" s="106"/>
      <c r="O149" s="55">
        <f t="shared" si="10"/>
        <v>13</v>
      </c>
    </row>
    <row r="150" spans="1:15">
      <c r="A150" s="107">
        <v>17</v>
      </c>
      <c r="B150" s="98" t="s">
        <v>113</v>
      </c>
      <c r="C150" s="44"/>
      <c r="D150" s="44">
        <v>0</v>
      </c>
      <c r="E150" s="105">
        <v>163</v>
      </c>
      <c r="F150" s="105"/>
      <c r="G150" s="18"/>
      <c r="H150" s="106"/>
      <c r="I150" s="110"/>
      <c r="J150" s="105">
        <v>0</v>
      </c>
      <c r="K150" s="44">
        <v>0</v>
      </c>
      <c r="L150" s="105">
        <v>0</v>
      </c>
      <c r="M150" s="105">
        <v>20</v>
      </c>
      <c r="N150" s="44"/>
      <c r="O150" s="55">
        <f t="shared" si="10"/>
        <v>183</v>
      </c>
    </row>
    <row r="151" spans="1:15">
      <c r="A151" s="107">
        <v>18</v>
      </c>
      <c r="B151" s="99" t="s">
        <v>114</v>
      </c>
      <c r="C151" s="106">
        <v>1117</v>
      </c>
      <c r="D151" s="44">
        <v>0</v>
      </c>
      <c r="E151" s="104">
        <v>431</v>
      </c>
      <c r="F151" s="104">
        <v>0</v>
      </c>
      <c r="G151" s="18">
        <v>4858</v>
      </c>
      <c r="H151" s="106">
        <v>57</v>
      </c>
      <c r="I151" s="110">
        <v>5</v>
      </c>
      <c r="J151" s="104">
        <v>320</v>
      </c>
      <c r="K151" s="44">
        <v>0</v>
      </c>
      <c r="L151" s="104">
        <v>801</v>
      </c>
      <c r="M151" s="104">
        <v>1097</v>
      </c>
      <c r="N151" s="106">
        <v>1574</v>
      </c>
      <c r="O151" s="55">
        <f t="shared" si="10"/>
        <v>10260</v>
      </c>
    </row>
    <row r="152" spans="1:15">
      <c r="A152" s="107">
        <v>19</v>
      </c>
      <c r="B152" s="99" t="s">
        <v>115</v>
      </c>
      <c r="C152" s="106"/>
      <c r="D152" s="44">
        <v>0</v>
      </c>
      <c r="E152" s="104">
        <v>161</v>
      </c>
      <c r="F152" s="104"/>
      <c r="G152" s="18"/>
      <c r="H152" s="106"/>
      <c r="I152" s="110"/>
      <c r="J152" s="104">
        <v>0</v>
      </c>
      <c r="K152" s="44">
        <v>0</v>
      </c>
      <c r="L152" s="104">
        <v>0</v>
      </c>
      <c r="M152" s="104"/>
      <c r="N152" s="106"/>
      <c r="O152" s="55">
        <f t="shared" si="10"/>
        <v>161</v>
      </c>
    </row>
    <row r="153" spans="1:15">
      <c r="A153" s="107">
        <v>20</v>
      </c>
      <c r="B153" s="100" t="s">
        <v>116</v>
      </c>
      <c r="C153" s="106"/>
      <c r="D153" s="44">
        <v>0</v>
      </c>
      <c r="E153" s="104">
        <v>55</v>
      </c>
      <c r="F153" s="104"/>
      <c r="G153" s="18"/>
      <c r="H153" s="44"/>
      <c r="I153" s="109">
        <v>553</v>
      </c>
      <c r="J153" s="104">
        <v>0</v>
      </c>
      <c r="K153" s="44">
        <v>0</v>
      </c>
      <c r="L153" s="104">
        <v>0</v>
      </c>
      <c r="M153" s="104"/>
      <c r="N153" s="106"/>
      <c r="O153" s="55">
        <f t="shared" si="10"/>
        <v>608</v>
      </c>
    </row>
    <row r="154" spans="1:15">
      <c r="A154" s="107">
        <v>21</v>
      </c>
      <c r="B154" s="101" t="s">
        <v>117</v>
      </c>
      <c r="C154" s="106"/>
      <c r="D154" s="44">
        <v>0</v>
      </c>
      <c r="E154" s="104"/>
      <c r="F154" s="104"/>
      <c r="G154" s="18"/>
      <c r="H154" s="106"/>
      <c r="I154" s="109"/>
      <c r="J154" s="104">
        <v>0</v>
      </c>
      <c r="K154" s="44">
        <v>0</v>
      </c>
      <c r="L154" s="104">
        <v>0</v>
      </c>
      <c r="M154" s="104"/>
      <c r="N154" s="106"/>
      <c r="O154" s="55">
        <f t="shared" si="10"/>
        <v>0</v>
      </c>
    </row>
    <row r="155" spans="1:15">
      <c r="A155" s="107">
        <v>22</v>
      </c>
      <c r="B155" s="101" t="s">
        <v>118</v>
      </c>
      <c r="C155" s="106">
        <v>954</v>
      </c>
      <c r="D155" s="44">
        <v>0</v>
      </c>
      <c r="E155" s="104"/>
      <c r="F155" s="104"/>
      <c r="G155" s="18">
        <v>50</v>
      </c>
      <c r="H155" s="106">
        <v>38</v>
      </c>
      <c r="I155" s="109"/>
      <c r="J155" s="104">
        <v>215</v>
      </c>
      <c r="K155" s="44">
        <v>0</v>
      </c>
      <c r="L155" s="104">
        <v>551</v>
      </c>
      <c r="M155" s="104">
        <v>315</v>
      </c>
      <c r="N155" s="106"/>
      <c r="O155" s="55">
        <f t="shared" si="10"/>
        <v>2123</v>
      </c>
    </row>
    <row r="156" spans="1:15">
      <c r="A156" s="107">
        <v>23</v>
      </c>
      <c r="B156" s="103" t="s">
        <v>119</v>
      </c>
      <c r="C156" s="106">
        <v>0</v>
      </c>
      <c r="D156" s="44">
        <v>0</v>
      </c>
      <c r="E156" s="104"/>
      <c r="F156" s="104"/>
      <c r="G156" s="18"/>
      <c r="H156" s="106"/>
      <c r="I156" s="109"/>
      <c r="J156" s="104"/>
      <c r="K156" s="44">
        <v>0</v>
      </c>
      <c r="L156" s="104"/>
      <c r="M156" s="104"/>
      <c r="N156" s="106"/>
      <c r="O156" s="55">
        <f t="shared" si="10"/>
        <v>0</v>
      </c>
    </row>
    <row r="157" spans="1:15">
      <c r="A157" s="107">
        <v>24</v>
      </c>
      <c r="B157" s="103" t="s">
        <v>120</v>
      </c>
      <c r="C157" s="106">
        <v>0</v>
      </c>
      <c r="D157" s="44">
        <v>0</v>
      </c>
      <c r="E157" s="104"/>
      <c r="F157" s="104"/>
      <c r="G157" s="18"/>
      <c r="H157" s="44"/>
      <c r="I157" s="109">
        <v>215</v>
      </c>
      <c r="J157" s="104"/>
      <c r="K157" s="44">
        <v>0</v>
      </c>
      <c r="L157" s="104"/>
      <c r="M157" s="104"/>
      <c r="N157" s="106"/>
      <c r="O157" s="55">
        <f t="shared" si="10"/>
        <v>215</v>
      </c>
    </row>
    <row r="158" spans="1:15">
      <c r="A158" s="107">
        <v>25</v>
      </c>
      <c r="B158" s="101" t="s">
        <v>121</v>
      </c>
      <c r="C158" s="106">
        <v>0</v>
      </c>
      <c r="D158" s="44">
        <v>0</v>
      </c>
      <c r="E158" s="104"/>
      <c r="F158" s="104"/>
      <c r="G158" s="83"/>
      <c r="H158" s="44"/>
      <c r="I158" s="82"/>
      <c r="J158" s="104"/>
      <c r="K158" s="44">
        <v>0</v>
      </c>
      <c r="L158" s="104">
        <v>195</v>
      </c>
      <c r="M158" s="104"/>
      <c r="N158" s="44"/>
      <c r="O158" s="55">
        <f t="shared" si="10"/>
        <v>195</v>
      </c>
    </row>
    <row r="159" spans="1:15">
      <c r="A159" s="95"/>
      <c r="B159" s="97" t="s">
        <v>122</v>
      </c>
      <c r="C159" s="55">
        <f>SUM(C134:C158)</f>
        <v>18107</v>
      </c>
      <c r="D159" s="55">
        <f t="shared" ref="D159:N159" si="11">SUM(D134:D158)</f>
        <v>0</v>
      </c>
      <c r="E159" s="55">
        <f t="shared" si="11"/>
        <v>32639</v>
      </c>
      <c r="F159" s="55">
        <f t="shared" si="11"/>
        <v>6866</v>
      </c>
      <c r="G159" s="14">
        <f t="shared" si="11"/>
        <v>23029</v>
      </c>
      <c r="H159" s="55">
        <f t="shared" si="11"/>
        <v>17455</v>
      </c>
      <c r="I159" s="55">
        <f t="shared" si="11"/>
        <v>20363</v>
      </c>
      <c r="J159" s="55">
        <f t="shared" si="11"/>
        <v>7621</v>
      </c>
      <c r="K159" s="55">
        <f t="shared" si="11"/>
        <v>0</v>
      </c>
      <c r="L159" s="55">
        <f t="shared" si="11"/>
        <v>5808</v>
      </c>
      <c r="M159" s="55">
        <f t="shared" si="11"/>
        <v>25848</v>
      </c>
      <c r="N159" s="55">
        <f t="shared" si="11"/>
        <v>5348</v>
      </c>
      <c r="O159" s="55">
        <f>SUM(O134:O158)</f>
        <v>163084</v>
      </c>
    </row>
    <row r="160" spans="1:15">
      <c r="I160" s="12"/>
    </row>
    <row r="161" spans="9:9">
      <c r="I161" s="12"/>
    </row>
    <row r="162" spans="9:9">
      <c r="I162" s="12"/>
    </row>
    <row r="163" spans="9:9">
      <c r="I163" s="12"/>
    </row>
    <row r="164" spans="9:9">
      <c r="I164" s="12"/>
    </row>
    <row r="165" spans="9:9">
      <c r="I165" s="12"/>
    </row>
  </sheetData>
  <mergeCells count="26">
    <mergeCell ref="A64:A65"/>
    <mergeCell ref="B64:B65"/>
    <mergeCell ref="C64:N64"/>
    <mergeCell ref="O64:O65"/>
    <mergeCell ref="A1:O1"/>
    <mergeCell ref="A2:A3"/>
    <mergeCell ref="B2:B3"/>
    <mergeCell ref="C2:N2"/>
    <mergeCell ref="O2:O3"/>
    <mergeCell ref="A33:A34"/>
    <mergeCell ref="B33:B34"/>
    <mergeCell ref="C33:N33"/>
    <mergeCell ref="O33:O34"/>
    <mergeCell ref="A98:A99"/>
    <mergeCell ref="B98:B99"/>
    <mergeCell ref="C98:N98"/>
    <mergeCell ref="O98:O99"/>
    <mergeCell ref="N105:N106"/>
    <mergeCell ref="A132:A133"/>
    <mergeCell ref="B132:B133"/>
    <mergeCell ref="C132:N132"/>
    <mergeCell ref="O132:O133"/>
    <mergeCell ref="A116:A117"/>
    <mergeCell ref="B116:B117"/>
    <mergeCell ref="C116:N116"/>
    <mergeCell ref="O116:O117"/>
  </mergeCells>
  <pageMargins left="0.7" right="0.7" top="0.75" bottom="0.75" header="0.3" footer="0.3"/>
  <pageSetup paperSize="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Unknown User</cp:lastModifiedBy>
  <cp:lastPrinted>2015-02-26T12:27:09Z</cp:lastPrinted>
  <dcterms:created xsi:type="dcterms:W3CDTF">2015-02-26T05:10:38Z</dcterms:created>
  <dcterms:modified xsi:type="dcterms:W3CDTF">2015-03-05T06:06:00Z</dcterms:modified>
</cp:coreProperties>
</file>